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00" windowWidth="3792" windowHeight="6636" activeTab="0"/>
  </bookViews>
  <sheets>
    <sheet name="OR1-761" sheetId="1" r:id="rId1"/>
  </sheets>
  <definedNames/>
  <calcPr fullCalcOnLoad="1"/>
</workbook>
</file>

<file path=xl/sharedStrings.xml><?xml version="1.0" encoding="utf-8"?>
<sst xmlns="http://schemas.openxmlformats.org/spreadsheetml/2006/main" count="115" uniqueCount="43">
  <si>
    <t>±</t>
  </si>
  <si>
    <t>Depth</t>
  </si>
  <si>
    <t>Content of</t>
  </si>
  <si>
    <t>Mean deposition</t>
  </si>
  <si>
    <r>
      <t>210</t>
    </r>
    <r>
      <rPr>
        <sz val="10"/>
        <rFont val="Times New Roman"/>
        <family val="1"/>
      </rPr>
      <t>Pb</t>
    </r>
    <r>
      <rPr>
        <vertAlign val="subscript"/>
        <sz val="10"/>
        <rFont val="Times New Roman"/>
        <family val="1"/>
      </rPr>
      <t>ex</t>
    </r>
  </si>
  <si>
    <r>
      <t>137</t>
    </r>
    <r>
      <rPr>
        <sz val="10"/>
        <rFont val="Times New Roman"/>
        <family val="1"/>
      </rPr>
      <t>Cs</t>
    </r>
  </si>
  <si>
    <t>(cm)</t>
  </si>
  <si>
    <t>water (%)</t>
  </si>
  <si>
    <r>
      <t>(dpm 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</si>
  <si>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44-46</t>
  </si>
  <si>
    <t>time (A.D.)**</t>
  </si>
  <si>
    <t>16-18</t>
  </si>
  <si>
    <t>18-20</t>
  </si>
  <si>
    <t>Cumulative mass*</t>
  </si>
  <si>
    <r>
      <t>(g cm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)</t>
    </r>
  </si>
  <si>
    <t>* Cumulative mass is integrated from the core top to the mid-depth of each sampling interval.</t>
  </si>
  <si>
    <t>Downcore data on water content, cumulative mass, nuclide activities and sediment chronology</t>
  </si>
  <si>
    <t>0-2</t>
  </si>
  <si>
    <t>2-4</t>
  </si>
  <si>
    <t>4-6</t>
  </si>
  <si>
    <t>6-8</t>
  </si>
  <si>
    <t>8-10</t>
  </si>
  <si>
    <t>10-12</t>
  </si>
  <si>
    <t>12-14</t>
  </si>
  <si>
    <t>14-16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</si>
  <si>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</si>
  <si>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</si>
  <si>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</si>
  <si>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</si>
  <si>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</si>
  <si>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</si>
  <si>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</si>
  <si>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</si>
  <si>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</si>
  <si>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</si>
  <si>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</si>
  <si>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</si>
  <si>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46-48</t>
  </si>
  <si>
    <t>48-50</t>
  </si>
  <si>
    <r>
      <t xml:space="preserve">** Chronologies are established from </t>
    </r>
    <r>
      <rPr>
        <vertAlign val="superscript"/>
        <sz val="10"/>
        <rFont val="Times New Roman"/>
        <family val="1"/>
      </rPr>
      <t>210</t>
    </r>
    <r>
      <rPr>
        <sz val="10"/>
        <rFont val="Times New Roman"/>
        <family val="1"/>
      </rPr>
      <t xml:space="preserve">Pb decay in hemipelagic sediments and constrained by </t>
    </r>
    <r>
      <rPr>
        <vertAlign val="superscript"/>
        <sz val="10"/>
        <rFont val="Times New Roman"/>
        <family val="1"/>
      </rPr>
      <t>137</t>
    </r>
    <r>
      <rPr>
        <sz val="10"/>
        <rFont val="Times New Roman"/>
        <family val="1"/>
      </rPr>
      <t>Cs stratigraphy and known events.</t>
    </r>
  </si>
  <si>
    <t>Typhoon Haitang, July 18-20, 2005</t>
  </si>
  <si>
    <t>761-1 (22°14.26'N, 120°19.91'E; 389 m; collected on August 2, 2005)</t>
  </si>
  <si>
    <t xml:space="preserve"> 1963 nuclear fallout max.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</si>
</sst>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"/>
    <numFmt numFmtId="181" formatCode="0.000"/>
    <numFmt numFmtId="182" formatCode="0.00000"/>
    <numFmt numFmtId="183" formatCode="0.0000000"/>
    <numFmt numFmtId="184" formatCode="0.000000"/>
    <numFmt numFmtId="185" formatCode="0.0"/>
    <numFmt numFmtId="186" formatCode="0.00000000"/>
    <numFmt numFmtId="187" formatCode="0.0_);[Red]\(0.0\)"/>
    <numFmt numFmtId="188" formatCode="0.00_);[Red]\(0.00\)"/>
    <numFmt numFmtId="189" formatCode="0.0000000000000000_);[Red]\(0.0000000000000000\)"/>
    <numFmt numFmtId="190" formatCode="_-* #,##0.000_-;\-* #,##0.000_-;_-* &quot;-&quot;??_-;_-@_-"/>
    <numFmt numFmtId="191" formatCode="_-* #,##0.0000_-;\-* #,##0.0000_-;_-* &quot;-&quot;??_-;_-@_-"/>
    <numFmt numFmtId="192" formatCode="0.000_);[Red]\(0.000\)"/>
  </numFmts>
  <fonts count="20">
    <font>
      <sz val="12"/>
      <name val="Arial"/>
      <family val="2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5.75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5.75"/>
      <color indexed="14"/>
      <name val="Arial"/>
      <family val="2"/>
    </font>
    <font>
      <vertAlign val="superscript"/>
      <sz val="5.75"/>
      <color indexed="14"/>
      <name val="Arial"/>
      <family val="2"/>
    </font>
    <font>
      <sz val="5.5"/>
      <name val="Arial"/>
      <family val="2"/>
    </font>
    <font>
      <vertAlign val="superscript"/>
      <sz val="5.75"/>
      <name val="Arial"/>
      <family val="2"/>
    </font>
    <font>
      <vertAlign val="subscript"/>
      <sz val="5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185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 horizontal="left"/>
    </xf>
    <xf numFmtId="181" fontId="7" fillId="0" borderId="3" xfId="0" applyNumberFormat="1" applyFont="1" applyBorder="1" applyAlignment="1">
      <alignment/>
    </xf>
    <xf numFmtId="181" fontId="7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5" fontId="11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81" fontId="7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0" xfId="0" applyFont="1" applyBorder="1" applyAlignment="1">
      <alignment horizontal="left" vertical="top"/>
    </xf>
    <xf numFmtId="181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66"/>
          <c:w val="0.82925"/>
          <c:h val="0.8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'OR1-761'!$E$5:$E$29</c:f>
                <c:numCache>
                  <c:ptCount val="25"/>
                  <c:pt idx="0">
                    <c:v>0.7488957650888061</c:v>
                  </c:pt>
                  <c:pt idx="1">
                    <c:v>0.9157537530385947</c:v>
                  </c:pt>
                  <c:pt idx="2">
                    <c:v>0.8536169841558879</c:v>
                  </c:pt>
                  <c:pt idx="3">
                    <c:v>0.9035465010847697</c:v>
                  </c:pt>
                  <c:pt idx="4">
                    <c:v>0.9457224220172352</c:v>
                  </c:pt>
                  <c:pt idx="5">
                    <c:v>1.0213976188753575</c:v>
                  </c:pt>
                  <c:pt idx="6">
                    <c:v>1.0428480466248038</c:v>
                  </c:pt>
                  <c:pt idx="7">
                    <c:v>1.0141567638181508</c:v>
                  </c:pt>
                  <c:pt idx="8">
                    <c:v>1.0362429856200839</c:v>
                  </c:pt>
                  <c:pt idx="9">
                    <c:v>1.0235538250700165</c:v>
                  </c:pt>
                  <c:pt idx="10">
                    <c:v>0.9916211598682638</c:v>
                  </c:pt>
                  <c:pt idx="11">
                    <c:v>1.0002246925714102</c:v>
                  </c:pt>
                  <c:pt idx="12">
                    <c:v>1.018971651249271</c:v>
                  </c:pt>
                  <c:pt idx="13">
                    <c:v>0.990403951194021</c:v>
                  </c:pt>
                  <c:pt idx="14">
                    <c:v>0.9915230100070334</c:v>
                  </c:pt>
                  <c:pt idx="15">
                    <c:v>1.0192690376240874</c:v>
                  </c:pt>
                  <c:pt idx="16">
                    <c:v>1.0107866314703395</c:v>
                  </c:pt>
                  <c:pt idx="17">
                    <c:v>1.011363398054228</c:v>
                  </c:pt>
                  <c:pt idx="18">
                    <c:v>1.0283563787647063</c:v>
                  </c:pt>
                  <c:pt idx="19">
                    <c:v>1.0514410113249175</c:v>
                  </c:pt>
                  <c:pt idx="20">
                    <c:v>1.034136984276743</c:v>
                  </c:pt>
                  <c:pt idx="21">
                    <c:v>1.033908278435404</c:v>
                  </c:pt>
                  <c:pt idx="22">
                    <c:v>1.107213088545337</c:v>
                  </c:pt>
                  <c:pt idx="23">
                    <c:v>1.0721364581839898</c:v>
                  </c:pt>
                  <c:pt idx="24">
                    <c:v>1.0766851985788657</c:v>
                  </c:pt>
                </c:numCache>
              </c:numRef>
            </c:plus>
            <c:minus>
              <c:numRef>
                <c:f>'OR1-761'!$E$5:$E$29</c:f>
                <c:numCache>
                  <c:ptCount val="25"/>
                  <c:pt idx="0">
                    <c:v>0.7488957650888061</c:v>
                  </c:pt>
                  <c:pt idx="1">
                    <c:v>0.9157537530385947</c:v>
                  </c:pt>
                  <c:pt idx="2">
                    <c:v>0.8536169841558879</c:v>
                  </c:pt>
                  <c:pt idx="3">
                    <c:v>0.9035465010847697</c:v>
                  </c:pt>
                  <c:pt idx="4">
                    <c:v>0.9457224220172352</c:v>
                  </c:pt>
                  <c:pt idx="5">
                    <c:v>1.0213976188753575</c:v>
                  </c:pt>
                  <c:pt idx="6">
                    <c:v>1.0428480466248038</c:v>
                  </c:pt>
                  <c:pt idx="7">
                    <c:v>1.0141567638181508</c:v>
                  </c:pt>
                  <c:pt idx="8">
                    <c:v>1.0362429856200839</c:v>
                  </c:pt>
                  <c:pt idx="9">
                    <c:v>1.0235538250700165</c:v>
                  </c:pt>
                  <c:pt idx="10">
                    <c:v>0.9916211598682638</c:v>
                  </c:pt>
                  <c:pt idx="11">
                    <c:v>1.0002246925714102</c:v>
                  </c:pt>
                  <c:pt idx="12">
                    <c:v>1.018971651249271</c:v>
                  </c:pt>
                  <c:pt idx="13">
                    <c:v>0.990403951194021</c:v>
                  </c:pt>
                  <c:pt idx="14">
                    <c:v>0.9915230100070334</c:v>
                  </c:pt>
                  <c:pt idx="15">
                    <c:v>1.0192690376240874</c:v>
                  </c:pt>
                  <c:pt idx="16">
                    <c:v>1.0107866314703395</c:v>
                  </c:pt>
                  <c:pt idx="17">
                    <c:v>1.011363398054228</c:v>
                  </c:pt>
                  <c:pt idx="18">
                    <c:v>1.0283563787647063</c:v>
                  </c:pt>
                  <c:pt idx="19">
                    <c:v>1.0514410113249175</c:v>
                  </c:pt>
                  <c:pt idx="20">
                    <c:v>1.034136984276743</c:v>
                  </c:pt>
                  <c:pt idx="21">
                    <c:v>1.033908278435404</c:v>
                  </c:pt>
                  <c:pt idx="22">
                    <c:v>1.107213088545337</c:v>
                  </c:pt>
                  <c:pt idx="23">
                    <c:v>1.0721364581839898</c:v>
                  </c:pt>
                  <c:pt idx="24">
                    <c:v>1.0766851985788657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5"/>
                <c:pt idx="0">
                  <c:v>0.44791363311400295</c:v>
                </c:pt>
                <c:pt idx="1">
                  <c:v>1.0841762882043362</c:v>
                </c:pt>
                <c:pt idx="2">
                  <c:v>0.8763791695907753</c:v>
                </c:pt>
                <c:pt idx="3">
                  <c:v>0.8064408162763776</c:v>
                </c:pt>
                <c:pt idx="4">
                  <c:v>1.095154550125631</c:v>
                </c:pt>
                <c:pt idx="5">
                  <c:v>0.7263564944295603</c:v>
                </c:pt>
                <c:pt idx="6">
                  <c:v>0.7241607160878267</c:v>
                </c:pt>
                <c:pt idx="7">
                  <c:v>1.2106403625023348</c:v>
                </c:pt>
                <c:pt idx="8">
                  <c:v>1.1094593238597696</c:v>
                </c:pt>
                <c:pt idx="9">
                  <c:v>0.5773499145696165</c:v>
                </c:pt>
                <c:pt idx="10">
                  <c:v>0.9262690704589898</c:v>
                </c:pt>
                <c:pt idx="11">
                  <c:v>0.5498263074832196</c:v>
                </c:pt>
                <c:pt idx="12">
                  <c:v>0.9937364772298163</c:v>
                </c:pt>
                <c:pt idx="13">
                  <c:v>0.4726930433730452</c:v>
                </c:pt>
                <c:pt idx="14">
                  <c:v>0.824049199055803</c:v>
                </c:pt>
                <c:pt idx="15">
                  <c:v>0.6736272621819</c:v>
                </c:pt>
                <c:pt idx="16">
                  <c:v>0.6172504362346632</c:v>
                </c:pt>
                <c:pt idx="17">
                  <c:v>0.8775423024569833</c:v>
                </c:pt>
                <c:pt idx="18">
                  <c:v>0.7472861149352117</c:v>
                </c:pt>
                <c:pt idx="19">
                  <c:v>0.8095353548340363</c:v>
                </c:pt>
                <c:pt idx="20">
                  <c:v>0.5375588165115173</c:v>
                </c:pt>
                <c:pt idx="21">
                  <c:v>0.7801753645627321</c:v>
                </c:pt>
                <c:pt idx="22">
                  <c:v>0.5785147690324494</c:v>
                </c:pt>
                <c:pt idx="23">
                  <c:v>0.8172156526332801</c:v>
                </c:pt>
                <c:pt idx="24">
                  <c:v>0.7758220232685654</c:v>
                </c:pt>
              </c:numLit>
            </c:plus>
            <c:minus>
              <c:numLit>
                <c:ptCount val="25"/>
                <c:pt idx="0">
                  <c:v>0.44791363311400295</c:v>
                </c:pt>
                <c:pt idx="1">
                  <c:v>1.0841762882043362</c:v>
                </c:pt>
                <c:pt idx="2">
                  <c:v>0.8763791695907753</c:v>
                </c:pt>
                <c:pt idx="3">
                  <c:v>0.8064408162763776</c:v>
                </c:pt>
                <c:pt idx="4">
                  <c:v>1.095154550125631</c:v>
                </c:pt>
                <c:pt idx="5">
                  <c:v>0.7263564944295603</c:v>
                </c:pt>
                <c:pt idx="6">
                  <c:v>0.7241607160878267</c:v>
                </c:pt>
                <c:pt idx="7">
                  <c:v>1.2106403625023348</c:v>
                </c:pt>
                <c:pt idx="8">
                  <c:v>1.1094593238597696</c:v>
                </c:pt>
                <c:pt idx="9">
                  <c:v>0.5773499145696165</c:v>
                </c:pt>
                <c:pt idx="10">
                  <c:v>0.9262690704589898</c:v>
                </c:pt>
                <c:pt idx="11">
                  <c:v>0.5498263074832196</c:v>
                </c:pt>
                <c:pt idx="12">
                  <c:v>0.9937364772298163</c:v>
                </c:pt>
                <c:pt idx="13">
                  <c:v>0.4726930433730452</c:v>
                </c:pt>
                <c:pt idx="14">
                  <c:v>0.824049199055803</c:v>
                </c:pt>
                <c:pt idx="15">
                  <c:v>0.6736272621819</c:v>
                </c:pt>
                <c:pt idx="16">
                  <c:v>0.6172504362346632</c:v>
                </c:pt>
                <c:pt idx="17">
                  <c:v>0.8775423024569833</c:v>
                </c:pt>
                <c:pt idx="18">
                  <c:v>0.7472861149352117</c:v>
                </c:pt>
                <c:pt idx="19">
                  <c:v>0.8095353548340363</c:v>
                </c:pt>
                <c:pt idx="20">
                  <c:v>0.5375588165115173</c:v>
                </c:pt>
                <c:pt idx="21">
                  <c:v>0.7801753645627321</c:v>
                </c:pt>
                <c:pt idx="22">
                  <c:v>0.5785147690324494</c:v>
                </c:pt>
                <c:pt idx="23">
                  <c:v>0.8172156526332801</c:v>
                </c:pt>
                <c:pt idx="24">
                  <c:v>0.7758220232685654</c:v>
                </c:pt>
              </c:numLit>
            </c:minus>
            <c:noEndCap val="0"/>
          </c:errBars>
          <c:xVal>
            <c:numRef>
              <c:f>'OR1-761'!$G$5:$G$29</c:f>
              <c:numCache/>
            </c:numRef>
          </c:xVal>
          <c:yVal>
            <c:numRef>
              <c:f>'OR1-761'!$C$5:$C$29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0.77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0.919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'OR1-761'!$G$8:$G$25</c:f>
              <c:numCache/>
            </c:numRef>
          </c:xVal>
          <c:yVal>
            <c:numRef>
              <c:f>'OR1-761'!$C$8:$C$25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'OR1-761'!$G$5:$G$8</c:f>
              <c:numCache/>
            </c:numRef>
          </c:xVal>
          <c:yVal>
            <c:numRef>
              <c:f>'OR1-761'!$C$5:$C$8</c:f>
              <c:numCache/>
            </c:numRef>
          </c:yVal>
          <c:smooth val="0"/>
        </c:ser>
        <c:axId val="56118578"/>
        <c:axId val="35305155"/>
      </c:scatterChart>
      <c:valAx>
        <c:axId val="56118578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5305155"/>
        <c:crosses val="autoZero"/>
        <c:crossBetween val="midCat"/>
        <c:dispUnits/>
        <c:majorUnit val="10"/>
        <c:minorUnit val="10"/>
      </c:valAx>
      <c:valAx>
        <c:axId val="35305155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1185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75"/>
          <c:w val="0.97825"/>
          <c:h val="0.8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'OR1-761'!$E$5:$E$29</c:f>
                <c:numCache>
                  <c:ptCount val="25"/>
                  <c:pt idx="0">
                    <c:v>0.7488957650888061</c:v>
                  </c:pt>
                  <c:pt idx="1">
                    <c:v>0.9157537530385947</c:v>
                  </c:pt>
                  <c:pt idx="2">
                    <c:v>0.8536169841558879</c:v>
                  </c:pt>
                  <c:pt idx="3">
                    <c:v>0.9035465010847697</c:v>
                  </c:pt>
                  <c:pt idx="4">
                    <c:v>0.9457224220172352</c:v>
                  </c:pt>
                  <c:pt idx="5">
                    <c:v>1.0213976188753575</c:v>
                  </c:pt>
                  <c:pt idx="6">
                    <c:v>1.0428480466248038</c:v>
                  </c:pt>
                  <c:pt idx="7">
                    <c:v>1.0141567638181508</c:v>
                  </c:pt>
                  <c:pt idx="8">
                    <c:v>1.0362429856200839</c:v>
                  </c:pt>
                  <c:pt idx="9">
                    <c:v>1.0235538250700165</c:v>
                  </c:pt>
                  <c:pt idx="10">
                    <c:v>0.9916211598682638</c:v>
                  </c:pt>
                  <c:pt idx="11">
                    <c:v>1.0002246925714102</c:v>
                  </c:pt>
                  <c:pt idx="12">
                    <c:v>1.018971651249271</c:v>
                  </c:pt>
                  <c:pt idx="13">
                    <c:v>0.990403951194021</c:v>
                  </c:pt>
                  <c:pt idx="14">
                    <c:v>0.9915230100070334</c:v>
                  </c:pt>
                  <c:pt idx="15">
                    <c:v>1.0192690376240874</c:v>
                  </c:pt>
                  <c:pt idx="16">
                    <c:v>1.0107866314703395</c:v>
                  </c:pt>
                  <c:pt idx="17">
                    <c:v>1.011363398054228</c:v>
                  </c:pt>
                  <c:pt idx="18">
                    <c:v>1.0283563787647063</c:v>
                  </c:pt>
                  <c:pt idx="19">
                    <c:v>1.0514410113249175</c:v>
                  </c:pt>
                  <c:pt idx="20">
                    <c:v>1.034136984276743</c:v>
                  </c:pt>
                  <c:pt idx="21">
                    <c:v>1.033908278435404</c:v>
                  </c:pt>
                  <c:pt idx="22">
                    <c:v>1.107213088545337</c:v>
                  </c:pt>
                  <c:pt idx="23">
                    <c:v>1.0721364581839898</c:v>
                  </c:pt>
                  <c:pt idx="24">
                    <c:v>1.0766851985788657</c:v>
                  </c:pt>
                </c:numCache>
              </c:numRef>
            </c:plus>
            <c:minus>
              <c:numRef>
                <c:f>'OR1-761'!$E$5:$E$29</c:f>
                <c:numCache>
                  <c:ptCount val="25"/>
                  <c:pt idx="0">
                    <c:v>0.7488957650888061</c:v>
                  </c:pt>
                  <c:pt idx="1">
                    <c:v>0.9157537530385947</c:v>
                  </c:pt>
                  <c:pt idx="2">
                    <c:v>0.8536169841558879</c:v>
                  </c:pt>
                  <c:pt idx="3">
                    <c:v>0.9035465010847697</c:v>
                  </c:pt>
                  <c:pt idx="4">
                    <c:v>0.9457224220172352</c:v>
                  </c:pt>
                  <c:pt idx="5">
                    <c:v>1.0213976188753575</c:v>
                  </c:pt>
                  <c:pt idx="6">
                    <c:v>1.0428480466248038</c:v>
                  </c:pt>
                  <c:pt idx="7">
                    <c:v>1.0141567638181508</c:v>
                  </c:pt>
                  <c:pt idx="8">
                    <c:v>1.0362429856200839</c:v>
                  </c:pt>
                  <c:pt idx="9">
                    <c:v>1.0235538250700165</c:v>
                  </c:pt>
                  <c:pt idx="10">
                    <c:v>0.9916211598682638</c:v>
                  </c:pt>
                  <c:pt idx="11">
                    <c:v>1.0002246925714102</c:v>
                  </c:pt>
                  <c:pt idx="12">
                    <c:v>1.018971651249271</c:v>
                  </c:pt>
                  <c:pt idx="13">
                    <c:v>0.990403951194021</c:v>
                  </c:pt>
                  <c:pt idx="14">
                    <c:v>0.9915230100070334</c:v>
                  </c:pt>
                  <c:pt idx="15">
                    <c:v>1.0192690376240874</c:v>
                  </c:pt>
                  <c:pt idx="16">
                    <c:v>1.0107866314703395</c:v>
                  </c:pt>
                  <c:pt idx="17">
                    <c:v>1.011363398054228</c:v>
                  </c:pt>
                  <c:pt idx="18">
                    <c:v>1.0283563787647063</c:v>
                  </c:pt>
                  <c:pt idx="19">
                    <c:v>1.0514410113249175</c:v>
                  </c:pt>
                  <c:pt idx="20">
                    <c:v>1.034136984276743</c:v>
                  </c:pt>
                  <c:pt idx="21">
                    <c:v>1.033908278435404</c:v>
                  </c:pt>
                  <c:pt idx="22">
                    <c:v>1.107213088545337</c:v>
                  </c:pt>
                  <c:pt idx="23">
                    <c:v>1.0721364581839898</c:v>
                  </c:pt>
                  <c:pt idx="24">
                    <c:v>1.0766851985788657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5"/>
                <c:pt idx="0">
                  <c:v>0.015752762903885824</c:v>
                </c:pt>
                <c:pt idx="1">
                  <c:v>0.012369925542170916</c:v>
                </c:pt>
                <c:pt idx="2">
                  <c:v>0.02410707642066919</c:v>
                </c:pt>
                <c:pt idx="3">
                  <c:v>0.030585216957044026</c:v>
                </c:pt>
                <c:pt idx="4">
                  <c:v>0.01059861908452152</c:v>
                </c:pt>
                <c:pt idx="5">
                  <c:v>0.03264714186185975</c:v>
                </c:pt>
                <c:pt idx="6">
                  <c:v>0.009509805920770439</c:v>
                </c:pt>
                <c:pt idx="7">
                  <c:v>0.01323183952634505</c:v>
                </c:pt>
                <c:pt idx="8">
                  <c:v>0.01626093594606168</c:v>
                </c:pt>
                <c:pt idx="9">
                  <c:v>0.028289584756238335</c:v>
                </c:pt>
                <c:pt idx="10">
                  <c:v>0.010577916746546437</c:v>
                </c:pt>
                <c:pt idx="11">
                  <c:v>0.01299188270271206</c:v>
                </c:pt>
                <c:pt idx="12">
                  <c:v>0.018858022387270298</c:v>
                </c:pt>
                <c:pt idx="13">
                  <c:v>0.025387594612309394</c:v>
                </c:pt>
                <c:pt idx="14">
                  <c:v>0.020242702723911068</c:v>
                </c:pt>
                <c:pt idx="15">
                  <c:v>0.023280630833036123</c:v>
                </c:pt>
                <c:pt idx="16">
                  <c:v>0.01641883783748251</c:v>
                </c:pt>
                <c:pt idx="17">
                  <c:v>0.015918465402985502</c:v>
                </c:pt>
                <c:pt idx="18">
                  <c:v>0.016545281544857106</c:v>
                </c:pt>
                <c:pt idx="19">
                  <c:v>0.01220365425909996</c:v>
                </c:pt>
                <c:pt idx="20">
                  <c:v>0.013325567732910186</c:v>
                </c:pt>
                <c:pt idx="21">
                  <c:v>0.015193803506835172</c:v>
                </c:pt>
                <c:pt idx="22">
                  <c:v>0.01456389499578521</c:v>
                </c:pt>
                <c:pt idx="23">
                  <c:v>NaN</c:v>
                </c:pt>
                <c:pt idx="24">
                  <c:v>NaN</c:v>
                </c:pt>
              </c:numLit>
            </c:plus>
            <c:minus>
              <c:numLit>
                <c:ptCount val="25"/>
                <c:pt idx="0">
                  <c:v>0.015752762903885824</c:v>
                </c:pt>
                <c:pt idx="1">
                  <c:v>0.012369925542170916</c:v>
                </c:pt>
                <c:pt idx="2">
                  <c:v>0.02410707642066919</c:v>
                </c:pt>
                <c:pt idx="3">
                  <c:v>0.030585216957044026</c:v>
                </c:pt>
                <c:pt idx="4">
                  <c:v>0.01059861908452152</c:v>
                </c:pt>
                <c:pt idx="5">
                  <c:v>0.03264714186185975</c:v>
                </c:pt>
                <c:pt idx="6">
                  <c:v>0.009509805920770439</c:v>
                </c:pt>
                <c:pt idx="7">
                  <c:v>0.01323183952634505</c:v>
                </c:pt>
                <c:pt idx="8">
                  <c:v>0.01626093594606168</c:v>
                </c:pt>
                <c:pt idx="9">
                  <c:v>0.028289584756238335</c:v>
                </c:pt>
                <c:pt idx="10">
                  <c:v>0.010577916746546437</c:v>
                </c:pt>
                <c:pt idx="11">
                  <c:v>0.01299188270271206</c:v>
                </c:pt>
                <c:pt idx="12">
                  <c:v>0.018858022387270298</c:v>
                </c:pt>
                <c:pt idx="13">
                  <c:v>0.025387594612309394</c:v>
                </c:pt>
                <c:pt idx="14">
                  <c:v>0.020242702723911068</c:v>
                </c:pt>
                <c:pt idx="15">
                  <c:v>0.023280630833036123</c:v>
                </c:pt>
                <c:pt idx="16">
                  <c:v>0.01641883783748251</c:v>
                </c:pt>
                <c:pt idx="17">
                  <c:v>0.015918465402985502</c:v>
                </c:pt>
                <c:pt idx="18">
                  <c:v>0.016545281544857106</c:v>
                </c:pt>
                <c:pt idx="19">
                  <c:v>0.01220365425909996</c:v>
                </c:pt>
                <c:pt idx="20">
                  <c:v>0.013325567732910186</c:v>
                </c:pt>
                <c:pt idx="21">
                  <c:v>0.015193803506835172</c:v>
                </c:pt>
                <c:pt idx="22">
                  <c:v>0.01456389499578521</c:v>
                </c:pt>
                <c:pt idx="23">
                  <c:v>NaN</c:v>
                </c:pt>
                <c:pt idx="24">
                  <c:v>NaN</c:v>
                </c:pt>
              </c:numLit>
            </c:minus>
            <c:noEndCap val="0"/>
          </c:errBars>
          <c:xVal>
            <c:numRef>
              <c:f>'OR1-761'!$K$5:$K$29</c:f>
              <c:numCache/>
            </c:numRef>
          </c:xVal>
          <c:yVal>
            <c:numRef>
              <c:f>'OR1-761'!$C$5:$C$29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'OR1-761'!$G$8:$G$25</c:f>
              <c:numCache/>
            </c:numRef>
          </c:xVal>
          <c:yVal>
            <c:numRef>
              <c:f>'OR1-761'!$C$8:$C$25</c:f>
              <c:numCache/>
            </c:numRef>
          </c:yVal>
          <c:smooth val="0"/>
        </c:ser>
        <c:axId val="49310940"/>
        <c:axId val="41145277"/>
      </c:scatterChart>
      <c:valAx>
        <c:axId val="49310940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1145277"/>
        <c:crosses val="autoZero"/>
        <c:crossBetween val="midCat"/>
        <c:dispUnits/>
        <c:majorUnit val="0.1"/>
        <c:minorUnit val="0.005"/>
      </c:valAx>
      <c:valAx>
        <c:axId val="41145277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crossAx val="49310940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0.2005</cdr:y>
    </cdr:from>
    <cdr:to>
      <cdr:x>0.4185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561975"/>
          <a:ext cx="295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761-1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</cdr:x>
      <cdr:y>0.16725</cdr:y>
    </cdr:from>
    <cdr:to>
      <cdr:x>0.91575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466725"/>
          <a:ext cx="3524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761-1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6</xdr:row>
      <xdr:rowOff>0</xdr:rowOff>
    </xdr:from>
    <xdr:to>
      <xdr:col>18</xdr:col>
      <xdr:colOff>438150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543550" y="1162050"/>
        <a:ext cx="1724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4</xdr:row>
      <xdr:rowOff>114300</xdr:rowOff>
    </xdr:from>
    <xdr:to>
      <xdr:col>14</xdr:col>
      <xdr:colOff>19050</xdr:colOff>
      <xdr:row>4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5524500" y="89535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6</xdr:row>
      <xdr:rowOff>0</xdr:rowOff>
    </xdr:from>
    <xdr:to>
      <xdr:col>21</xdr:col>
      <xdr:colOff>752475</xdr:colOff>
      <xdr:row>20</xdr:row>
      <xdr:rowOff>152400</xdr:rowOff>
    </xdr:to>
    <xdr:graphicFrame>
      <xdr:nvGraphicFramePr>
        <xdr:cNvPr id="3" name="Chart 14"/>
        <xdr:cNvGraphicFramePr/>
      </xdr:nvGraphicFramePr>
      <xdr:xfrm>
        <a:off x="7200900" y="1162050"/>
        <a:ext cx="1457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419100</xdr:colOff>
      <xdr:row>21</xdr:row>
      <xdr:rowOff>114300</xdr:rowOff>
    </xdr:from>
    <xdr:to>
      <xdr:col>14</xdr:col>
      <xdr:colOff>38100</xdr:colOff>
      <xdr:row>21</xdr:row>
      <xdr:rowOff>114300</xdr:rowOff>
    </xdr:to>
    <xdr:sp>
      <xdr:nvSpPr>
        <xdr:cNvPr id="4" name="Line 15"/>
        <xdr:cNvSpPr>
          <a:spLocks/>
        </xdr:cNvSpPr>
      </xdr:nvSpPr>
      <xdr:spPr>
        <a:xfrm flipH="1">
          <a:off x="5553075" y="413385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15</xdr:row>
      <xdr:rowOff>142875</xdr:rowOff>
    </xdr:from>
    <xdr:to>
      <xdr:col>21</xdr:col>
      <xdr:colOff>647700</xdr:colOff>
      <xdr:row>15</xdr:row>
      <xdr:rowOff>142875</xdr:rowOff>
    </xdr:to>
    <xdr:sp>
      <xdr:nvSpPr>
        <xdr:cNvPr id="5" name="Line 16"/>
        <xdr:cNvSpPr>
          <a:spLocks/>
        </xdr:cNvSpPr>
      </xdr:nvSpPr>
      <xdr:spPr>
        <a:xfrm flipH="1">
          <a:off x="8372475" y="301942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8</xdr:row>
      <xdr:rowOff>57150</xdr:rowOff>
    </xdr:from>
    <xdr:to>
      <xdr:col>16</xdr:col>
      <xdr:colOff>133350</xdr:colOff>
      <xdr:row>8</xdr:row>
      <xdr:rowOff>57150</xdr:rowOff>
    </xdr:to>
    <xdr:sp>
      <xdr:nvSpPr>
        <xdr:cNvPr id="6" name="Line 17"/>
        <xdr:cNvSpPr>
          <a:spLocks/>
        </xdr:cNvSpPr>
      </xdr:nvSpPr>
      <xdr:spPr>
        <a:xfrm flipH="1">
          <a:off x="6229350" y="160020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1"/>
  <sheetViews>
    <sheetView tabSelected="1" zoomScaleSheetLayoutView="100" workbookViewId="0" topLeftCell="A1">
      <selection activeCell="A1" sqref="A1"/>
    </sheetView>
  </sheetViews>
  <sheetFormatPr defaultColWidth="8.88671875" defaultRowHeight="15"/>
  <cols>
    <col min="1" max="1" width="7.21484375" style="0" customWidth="1"/>
    <col min="2" max="2" width="8.77734375" style="0" customWidth="1"/>
    <col min="3" max="3" width="5.6640625" style="0" customWidth="1"/>
    <col min="4" max="4" width="1.2265625" style="0" customWidth="1"/>
    <col min="5" max="5" width="5.6640625" style="0" customWidth="1"/>
    <col min="6" max="6" width="11.10546875" style="0" customWidth="1"/>
    <col min="7" max="7" width="5.6640625" style="0" customWidth="1"/>
    <col min="8" max="8" width="1.2265625" style="0" customWidth="1"/>
    <col min="9" max="9" width="5.6640625" style="0" customWidth="1"/>
    <col min="10" max="10" width="0.78125" style="0" customWidth="1"/>
    <col min="11" max="11" width="5.6640625" style="0" customWidth="1"/>
    <col min="12" max="12" width="1.2265625" style="0" customWidth="1"/>
    <col min="13" max="13" width="5.6640625" style="0" customWidth="1"/>
    <col min="14" max="14" width="0.78125" style="0" customWidth="1"/>
    <col min="15" max="15" width="5.6640625" style="0" customWidth="1"/>
    <col min="16" max="16" width="1.2265625" style="0" customWidth="1"/>
    <col min="17" max="17" width="5.6640625" style="0" customWidth="1"/>
    <col min="18" max="18" width="0.78125" style="0" customWidth="1"/>
    <col min="19" max="19" width="5.6640625" style="0" customWidth="1"/>
    <col min="20" max="20" width="1.2265625" style="0" customWidth="1"/>
    <col min="21" max="21" width="5.6640625" style="0" customWidth="1"/>
    <col min="23" max="23" width="7.99609375" style="0" customWidth="1"/>
    <col min="24" max="25" width="5.5546875" style="0" customWidth="1"/>
    <col min="26" max="26" width="8.10546875" style="0" customWidth="1"/>
    <col min="27" max="27" width="7.88671875" style="0" customWidth="1"/>
  </cols>
  <sheetData>
    <row r="1" spans="1:21" ht="15">
      <c r="A1" s="5" t="s">
        <v>16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</row>
    <row r="2" spans="1:22" ht="16.5">
      <c r="A2" s="8" t="s">
        <v>1</v>
      </c>
      <c r="B2" s="8" t="s">
        <v>2</v>
      </c>
      <c r="C2" s="53" t="s">
        <v>13</v>
      </c>
      <c r="D2" s="53"/>
      <c r="E2" s="53"/>
      <c r="F2" s="8" t="s">
        <v>3</v>
      </c>
      <c r="G2" s="55" t="s">
        <v>4</v>
      </c>
      <c r="H2" s="55"/>
      <c r="I2" s="55"/>
      <c r="J2" s="10"/>
      <c r="K2" s="55" t="s">
        <v>5</v>
      </c>
      <c r="L2" s="55"/>
      <c r="M2" s="55"/>
      <c r="N2" s="10"/>
      <c r="O2" s="52"/>
      <c r="P2" s="52"/>
      <c r="Q2" s="52"/>
      <c r="R2" s="9"/>
      <c r="S2" s="9"/>
      <c r="T2" s="47"/>
      <c r="U2" s="9"/>
      <c r="V2" s="28"/>
    </row>
    <row r="3" spans="1:21" ht="15">
      <c r="A3" s="21" t="s">
        <v>6</v>
      </c>
      <c r="B3" s="22" t="s">
        <v>7</v>
      </c>
      <c r="C3" s="54" t="s">
        <v>14</v>
      </c>
      <c r="D3" s="54"/>
      <c r="E3" s="54"/>
      <c r="F3" s="21" t="s">
        <v>10</v>
      </c>
      <c r="G3" s="49"/>
      <c r="H3" s="21"/>
      <c r="I3" s="21"/>
      <c r="J3" s="21" t="s">
        <v>8</v>
      </c>
      <c r="K3" s="21"/>
      <c r="L3" s="21"/>
      <c r="M3" s="21"/>
      <c r="N3" s="21"/>
      <c r="O3" s="23"/>
      <c r="P3" s="23"/>
      <c r="Q3" s="23"/>
      <c r="R3" s="23"/>
      <c r="S3" s="23"/>
      <c r="T3" s="23"/>
      <c r="U3" s="23"/>
    </row>
    <row r="4" spans="1:21" ht="15">
      <c r="A4" s="27" t="s">
        <v>41</v>
      </c>
      <c r="N4" s="23"/>
      <c r="O4" s="23"/>
      <c r="P4" s="23"/>
      <c r="Q4" s="23"/>
      <c r="R4" s="23"/>
      <c r="S4" s="23"/>
      <c r="T4" s="23"/>
      <c r="U4" s="23"/>
    </row>
    <row r="5" spans="1:21" ht="15">
      <c r="A5" s="9" t="s">
        <v>17</v>
      </c>
      <c r="B5" s="11">
        <v>47.13079768566822</v>
      </c>
      <c r="C5" s="44">
        <v>0.7488957650888061</v>
      </c>
      <c r="D5" s="11" t="s">
        <v>0</v>
      </c>
      <c r="E5" s="17">
        <f>C5</f>
        <v>0.7488957650888061</v>
      </c>
      <c r="F5" s="43">
        <v>2005.63</v>
      </c>
      <c r="G5" s="14">
        <v>1.8653767506680539</v>
      </c>
      <c r="H5" s="11" t="s">
        <v>0</v>
      </c>
      <c r="I5" s="13">
        <v>0.44791363311400295</v>
      </c>
      <c r="J5" s="9"/>
      <c r="K5" s="25">
        <v>0.04671508999083382</v>
      </c>
      <c r="L5" s="11" t="s">
        <v>0</v>
      </c>
      <c r="M5" s="24">
        <v>0.015752762903885824</v>
      </c>
      <c r="N5" s="23"/>
      <c r="O5" s="50" t="s">
        <v>40</v>
      </c>
      <c r="P5" s="23"/>
      <c r="Q5" s="23"/>
      <c r="R5" s="23"/>
      <c r="S5" s="23"/>
      <c r="T5" s="23"/>
      <c r="U5" s="23"/>
    </row>
    <row r="6" spans="1:21" ht="15">
      <c r="A6" s="48" t="s">
        <v>18</v>
      </c>
      <c r="B6" s="11">
        <v>39.939554904295264</v>
      </c>
      <c r="C6" s="44">
        <v>2.413545283216207</v>
      </c>
      <c r="D6" s="11" t="s">
        <v>0</v>
      </c>
      <c r="E6" s="17">
        <f>C6-C5-E5</f>
        <v>0.9157537530385947</v>
      </c>
      <c r="F6" s="18">
        <f aca="true" t="shared" si="0" ref="F6:F20">F7-(C6-C7)/0.77</f>
        <v>2004.110243783888</v>
      </c>
      <c r="G6" s="14">
        <v>14.947376802512235</v>
      </c>
      <c r="H6" s="11" t="s">
        <v>0</v>
      </c>
      <c r="I6" s="13">
        <v>1.0841762882043362</v>
      </c>
      <c r="J6" s="9"/>
      <c r="K6" s="25">
        <v>0.03661497960482591</v>
      </c>
      <c r="L6" s="11" t="s">
        <v>0</v>
      </c>
      <c r="M6" s="24">
        <v>0.012369925542170916</v>
      </c>
      <c r="N6" s="23"/>
      <c r="O6" s="23"/>
      <c r="P6" s="23"/>
      <c r="Q6" s="23"/>
      <c r="R6" s="23"/>
      <c r="S6" s="23"/>
      <c r="T6" s="23"/>
      <c r="U6" s="23"/>
    </row>
    <row r="7" spans="1:21" ht="15">
      <c r="A7" s="48" t="s">
        <v>19</v>
      </c>
      <c r="B7" s="11">
        <v>42.50851827976794</v>
      </c>
      <c r="C7" s="44">
        <v>4.18291602041069</v>
      </c>
      <c r="D7" s="11" t="s">
        <v>0</v>
      </c>
      <c r="E7" s="17">
        <f aca="true" t="shared" si="1" ref="E7:E13">C7-C6-E6</f>
        <v>0.8536169841558879</v>
      </c>
      <c r="F7" s="18">
        <f t="shared" si="0"/>
        <v>2001.8123597096096</v>
      </c>
      <c r="G7" s="14">
        <v>27.928602329087404</v>
      </c>
      <c r="H7" s="11" t="s">
        <v>0</v>
      </c>
      <c r="I7" s="13">
        <v>0.8763791695907753</v>
      </c>
      <c r="J7" s="9"/>
      <c r="K7" s="25">
        <v>0.07441749677684836</v>
      </c>
      <c r="L7" s="11" t="s">
        <v>0</v>
      </c>
      <c r="M7" s="24">
        <v>0.02410707642066919</v>
      </c>
      <c r="N7" s="23"/>
      <c r="O7" s="23"/>
      <c r="P7" s="23"/>
      <c r="Q7" s="23"/>
      <c r="R7" s="23"/>
      <c r="S7" s="23"/>
      <c r="T7" s="23"/>
      <c r="U7" s="23"/>
    </row>
    <row r="8" spans="1:21" ht="15">
      <c r="A8" s="48" t="s">
        <v>20</v>
      </c>
      <c r="B8" s="11">
        <v>40.43463944682252</v>
      </c>
      <c r="C8" s="44">
        <v>5.940079505651347</v>
      </c>
      <c r="D8" s="11" t="s">
        <v>0</v>
      </c>
      <c r="E8" s="17">
        <f t="shared" si="1"/>
        <v>0.9035465010847697</v>
      </c>
      <c r="F8" s="18">
        <f t="shared" si="0"/>
        <v>1999.5303292092972</v>
      </c>
      <c r="G8" s="14">
        <v>31.97242946823888</v>
      </c>
      <c r="H8" s="11" t="s">
        <v>0</v>
      </c>
      <c r="I8" s="13">
        <v>0.8064408162763776</v>
      </c>
      <c r="J8" s="9"/>
      <c r="K8" s="25">
        <v>0.06673138245173242</v>
      </c>
      <c r="L8" s="11" t="s">
        <v>0</v>
      </c>
      <c r="M8" s="24">
        <v>0.030585216957044026</v>
      </c>
      <c r="N8" s="23"/>
      <c r="O8" s="23"/>
      <c r="P8" s="23"/>
      <c r="Q8" s="23"/>
      <c r="R8" s="23"/>
      <c r="S8" s="23"/>
      <c r="T8" s="23"/>
      <c r="U8" s="23"/>
    </row>
    <row r="9" spans="1:21" ht="15">
      <c r="A9" s="48" t="s">
        <v>21</v>
      </c>
      <c r="B9" s="11">
        <v>38.743364372117306</v>
      </c>
      <c r="C9" s="44">
        <v>7.789348428753352</v>
      </c>
      <c r="D9" s="11" t="s">
        <v>0</v>
      </c>
      <c r="E9" s="17">
        <f t="shared" si="1"/>
        <v>0.9457224220172352</v>
      </c>
      <c r="F9" s="18">
        <f t="shared" si="0"/>
        <v>1997.1286812572166</v>
      </c>
      <c r="G9" s="14">
        <v>29.11069843891933</v>
      </c>
      <c r="H9" s="11" t="s">
        <v>0</v>
      </c>
      <c r="I9" s="13">
        <v>1.095154550125631</v>
      </c>
      <c r="J9" s="9"/>
      <c r="K9" s="25">
        <v>0.05805102750997189</v>
      </c>
      <c r="L9" s="11" t="s">
        <v>0</v>
      </c>
      <c r="M9" s="24">
        <v>0.01059861908452152</v>
      </c>
      <c r="N9" s="23"/>
      <c r="O9" s="23"/>
      <c r="P9" s="23"/>
      <c r="Q9" s="23"/>
      <c r="R9" s="23"/>
      <c r="S9" s="23"/>
      <c r="T9" s="23"/>
      <c r="U9" s="23"/>
    </row>
    <row r="10" spans="1:21" ht="15">
      <c r="A10" s="48" t="s">
        <v>22</v>
      </c>
      <c r="B10" s="11">
        <v>35.83925168889658</v>
      </c>
      <c r="C10" s="44">
        <v>9.756468469645945</v>
      </c>
      <c r="D10" s="11" t="s">
        <v>0</v>
      </c>
      <c r="E10" s="17">
        <f t="shared" si="1"/>
        <v>1.0213976188753575</v>
      </c>
      <c r="F10" s="18">
        <f t="shared" si="0"/>
        <v>1994.5739799054081</v>
      </c>
      <c r="G10" s="14">
        <v>22.460368772411705</v>
      </c>
      <c r="H10" s="11" t="s">
        <v>0</v>
      </c>
      <c r="I10" s="13">
        <v>0.7263564944295603</v>
      </c>
      <c r="J10" s="9"/>
      <c r="K10" s="25">
        <v>0.07123012769860308</v>
      </c>
      <c r="L10" s="11" t="s">
        <v>0</v>
      </c>
      <c r="M10" s="24">
        <v>0.03264714186185975</v>
      </c>
      <c r="N10" s="23"/>
      <c r="O10" s="23"/>
      <c r="P10" s="23"/>
      <c r="Q10" s="23"/>
      <c r="R10" s="23"/>
      <c r="S10" s="23"/>
      <c r="T10" s="23"/>
      <c r="U10" s="23"/>
    </row>
    <row r="11" spans="1:21" ht="15">
      <c r="A11" s="48" t="s">
        <v>23</v>
      </c>
      <c r="B11" s="11">
        <v>35.0450175492141</v>
      </c>
      <c r="C11" s="44">
        <v>11.820714135146106</v>
      </c>
      <c r="D11" s="11" t="s">
        <v>0</v>
      </c>
      <c r="E11" s="17">
        <f t="shared" si="1"/>
        <v>1.0428480466248038</v>
      </c>
      <c r="F11" s="18">
        <f t="shared" si="0"/>
        <v>1991.8931413787845</v>
      </c>
      <c r="G11" s="14">
        <v>22.725655468365257</v>
      </c>
      <c r="H11" s="11" t="s">
        <v>0</v>
      </c>
      <c r="I11" s="13">
        <v>0.7241607160878267</v>
      </c>
      <c r="J11" s="9"/>
      <c r="K11" s="25">
        <v>0.08213014204301741</v>
      </c>
      <c r="L11" s="11" t="s">
        <v>0</v>
      </c>
      <c r="M11" s="24">
        <v>0.009509805920770439</v>
      </c>
      <c r="N11" s="23"/>
      <c r="O11" s="23"/>
      <c r="P11" s="23"/>
      <c r="Q11" s="23"/>
      <c r="R11" s="23"/>
      <c r="S11" s="23"/>
      <c r="T11" s="23"/>
      <c r="U11" s="23"/>
    </row>
    <row r="12" spans="1:21" ht="15">
      <c r="A12" s="9" t="s">
        <v>24</v>
      </c>
      <c r="B12" s="11">
        <v>36.110169491525426</v>
      </c>
      <c r="C12" s="44">
        <v>13.877718945589061</v>
      </c>
      <c r="D12" s="11" t="s">
        <v>0</v>
      </c>
      <c r="E12" s="17">
        <f t="shared" si="1"/>
        <v>1.0141567638181508</v>
      </c>
      <c r="F12" s="18">
        <f t="shared" si="0"/>
        <v>1989.2217065600275</v>
      </c>
      <c r="G12" s="14">
        <v>27.9327966463626</v>
      </c>
      <c r="H12" s="11" t="s">
        <v>0</v>
      </c>
      <c r="I12" s="13">
        <v>1.2106403625023348</v>
      </c>
      <c r="J12" s="9"/>
      <c r="K12" s="25">
        <v>0.07213486709523591</v>
      </c>
      <c r="L12" s="11" t="s">
        <v>0</v>
      </c>
      <c r="M12" s="24">
        <v>0.01323183952634505</v>
      </c>
      <c r="N12" s="23"/>
      <c r="O12" s="23"/>
      <c r="P12" s="23"/>
      <c r="Q12" s="23"/>
      <c r="R12" s="23"/>
      <c r="S12" s="23"/>
      <c r="T12" s="23"/>
      <c r="U12" s="23"/>
    </row>
    <row r="13" spans="1:21" ht="15">
      <c r="A13" s="48" t="s">
        <v>11</v>
      </c>
      <c r="B13" s="11">
        <v>35.28826213189548</v>
      </c>
      <c r="C13" s="44">
        <v>15.928118695027296</v>
      </c>
      <c r="D13" s="11" t="s">
        <v>0</v>
      </c>
      <c r="E13" s="17">
        <f t="shared" si="1"/>
        <v>1.0362429856200839</v>
      </c>
      <c r="F13" s="18">
        <f t="shared" si="0"/>
        <v>1986.5588497425754</v>
      </c>
      <c r="G13" s="14">
        <v>21.821083634256205</v>
      </c>
      <c r="H13" s="11" t="s">
        <v>0</v>
      </c>
      <c r="I13" s="13">
        <v>1.1094593238597696</v>
      </c>
      <c r="J13" s="9"/>
      <c r="K13" s="25">
        <v>0.08915478673875198</v>
      </c>
      <c r="L13" s="11" t="s">
        <v>0</v>
      </c>
      <c r="M13" s="24">
        <v>0.01626093594606168</v>
      </c>
      <c r="N13" s="23"/>
      <c r="O13" s="23"/>
      <c r="P13" s="23"/>
      <c r="Q13" s="23"/>
      <c r="R13" s="23"/>
      <c r="S13" s="23"/>
      <c r="T13" s="23"/>
      <c r="U13" s="23"/>
    </row>
    <row r="14" spans="1:21" ht="15">
      <c r="A14" s="48" t="s">
        <v>12</v>
      </c>
      <c r="B14" s="11">
        <v>35.75885328836425</v>
      </c>
      <c r="C14" s="44">
        <v>17.987915505717396</v>
      </c>
      <c r="D14" s="11" t="s">
        <v>0</v>
      </c>
      <c r="E14" s="17">
        <f aca="true" t="shared" si="2" ref="E14:E29">C14-C13-E13</f>
        <v>1.0235538250700165</v>
      </c>
      <c r="F14" s="18">
        <f t="shared" si="0"/>
        <v>1983.8837889494714</v>
      </c>
      <c r="G14" s="14">
        <v>23.637255366363352</v>
      </c>
      <c r="H14" s="11" t="s">
        <v>0</v>
      </c>
      <c r="I14" s="13">
        <v>0.5773499145696165</v>
      </c>
      <c r="J14" s="9"/>
      <c r="K14" s="25">
        <v>0.06915231829302704</v>
      </c>
      <c r="L14" s="11" t="s">
        <v>0</v>
      </c>
      <c r="M14" s="24">
        <v>0.028289584756238335</v>
      </c>
      <c r="N14" s="23"/>
      <c r="O14" s="23"/>
      <c r="P14" s="23"/>
      <c r="Q14" s="23"/>
      <c r="R14" s="23"/>
      <c r="S14" s="23"/>
      <c r="T14" s="23"/>
      <c r="U14" s="23"/>
    </row>
    <row r="15" spans="1:21" ht="15">
      <c r="A15" s="48" t="s">
        <v>25</v>
      </c>
      <c r="B15" s="11">
        <v>36.96260493513101</v>
      </c>
      <c r="C15" s="44">
        <v>20.003090490655676</v>
      </c>
      <c r="D15" s="11" t="s">
        <v>0</v>
      </c>
      <c r="E15" s="17">
        <f t="shared" si="2"/>
        <v>0.9916211598682638</v>
      </c>
      <c r="F15" s="18">
        <f t="shared" si="0"/>
        <v>1981.2666785794218</v>
      </c>
      <c r="G15" s="14">
        <v>23.06564195726674</v>
      </c>
      <c r="H15" s="11" t="s">
        <v>0</v>
      </c>
      <c r="I15" s="13">
        <v>0.9262690704589898</v>
      </c>
      <c r="J15" s="9"/>
      <c r="K15" s="25">
        <v>0.07773149571203972</v>
      </c>
      <c r="L15" s="11" t="s">
        <v>0</v>
      </c>
      <c r="M15" s="24">
        <v>0.010577916746546437</v>
      </c>
      <c r="N15" s="23"/>
      <c r="O15" s="23"/>
      <c r="P15" s="23"/>
      <c r="Q15" s="23"/>
      <c r="R15" s="23"/>
      <c r="S15" s="23"/>
      <c r="T15" s="23"/>
      <c r="U15" s="23"/>
    </row>
    <row r="16" spans="1:21" ht="15">
      <c r="A16" s="48" t="s">
        <v>26</v>
      </c>
      <c r="B16" s="11">
        <v>36.635498952119946</v>
      </c>
      <c r="C16" s="44">
        <v>21.99493634309535</v>
      </c>
      <c r="D16" s="11" t="s">
        <v>0</v>
      </c>
      <c r="E16" s="17">
        <f t="shared" si="2"/>
        <v>1.0002246925714102</v>
      </c>
      <c r="F16" s="18">
        <f t="shared" si="0"/>
        <v>1978.6798657840457</v>
      </c>
      <c r="G16" s="14">
        <v>22.108469922655814</v>
      </c>
      <c r="H16" s="11" t="s">
        <v>0</v>
      </c>
      <c r="I16" s="13">
        <v>0.5498263074832196</v>
      </c>
      <c r="J16" s="9"/>
      <c r="K16" s="25">
        <v>0.07015616659464513</v>
      </c>
      <c r="L16" s="11" t="s">
        <v>0</v>
      </c>
      <c r="M16" s="24">
        <v>0.01299188270271206</v>
      </c>
      <c r="N16" s="23"/>
      <c r="O16" s="23"/>
      <c r="P16" s="23"/>
      <c r="Q16" s="23"/>
      <c r="R16" s="23"/>
      <c r="S16" s="23"/>
      <c r="T16" s="23"/>
      <c r="U16" s="23"/>
    </row>
    <row r="17" spans="1:21" ht="15">
      <c r="A17" s="48" t="s">
        <v>27</v>
      </c>
      <c r="B17" s="11">
        <v>35.92986005732592</v>
      </c>
      <c r="C17" s="44">
        <v>24.01413268691603</v>
      </c>
      <c r="D17" s="11" t="s">
        <v>0</v>
      </c>
      <c r="E17" s="17">
        <f t="shared" si="2"/>
        <v>1.018971651249271</v>
      </c>
      <c r="F17" s="18">
        <f t="shared" si="0"/>
        <v>1976.0575328699929</v>
      </c>
      <c r="G17" s="14">
        <v>17.9939688184155</v>
      </c>
      <c r="H17" s="11" t="s">
        <v>0</v>
      </c>
      <c r="I17" s="13">
        <v>0.9937364772298163</v>
      </c>
      <c r="J17" s="9"/>
      <c r="K17" s="25">
        <v>0.07473364427547859</v>
      </c>
      <c r="L17" s="11" t="s">
        <v>0</v>
      </c>
      <c r="M17" s="24">
        <v>0.018858022387270298</v>
      </c>
      <c r="N17" s="23"/>
      <c r="O17" s="20"/>
      <c r="P17" s="23"/>
      <c r="Q17" s="23"/>
      <c r="R17" s="23"/>
      <c r="S17" s="23"/>
      <c r="T17" s="23"/>
      <c r="U17" s="23"/>
    </row>
    <row r="18" spans="1:21" ht="15">
      <c r="A18" s="48" t="s">
        <v>28</v>
      </c>
      <c r="B18" s="11">
        <v>37.009050900938306</v>
      </c>
      <c r="C18" s="44">
        <v>26.023508289359324</v>
      </c>
      <c r="D18" s="11" t="s">
        <v>0</v>
      </c>
      <c r="E18" s="17">
        <f t="shared" si="2"/>
        <v>0.990403951194021</v>
      </c>
      <c r="F18" s="18">
        <f t="shared" si="0"/>
        <v>1973.447954165521</v>
      </c>
      <c r="G18" s="14">
        <v>15.4164342994321</v>
      </c>
      <c r="H18" s="11" t="s">
        <v>0</v>
      </c>
      <c r="I18" s="13">
        <v>0.4726930433730452</v>
      </c>
      <c r="J18" s="9"/>
      <c r="K18" s="25">
        <v>0.0797895830672581</v>
      </c>
      <c r="L18" s="11" t="s">
        <v>0</v>
      </c>
      <c r="M18" s="24">
        <v>0.025387594612309394</v>
      </c>
      <c r="N18" s="23"/>
      <c r="O18" s="20"/>
      <c r="P18" s="23"/>
      <c r="Q18" s="23"/>
      <c r="R18" s="23"/>
      <c r="S18" s="23"/>
      <c r="T18" s="23"/>
      <c r="U18" s="23"/>
    </row>
    <row r="19" spans="1:21" ht="15">
      <c r="A19" s="48" t="s">
        <v>29</v>
      </c>
      <c r="B19" s="11">
        <v>36.96634856855851</v>
      </c>
      <c r="C19" s="44">
        <v>28.005435250560378</v>
      </c>
      <c r="D19" s="11" t="s">
        <v>0</v>
      </c>
      <c r="E19" s="17">
        <f t="shared" si="2"/>
        <v>0.9915230100070334</v>
      </c>
      <c r="F19" s="18">
        <f t="shared" si="0"/>
        <v>1970.874023047078</v>
      </c>
      <c r="G19" s="14">
        <v>13.38263593996406</v>
      </c>
      <c r="H19" s="11" t="s">
        <v>0</v>
      </c>
      <c r="I19" s="13">
        <v>0.824049199055803</v>
      </c>
      <c r="J19" s="9"/>
      <c r="K19" s="25">
        <v>0.08420964333147005</v>
      </c>
      <c r="L19" s="11" t="s">
        <v>0</v>
      </c>
      <c r="M19" s="24">
        <v>0.020242702723911068</v>
      </c>
      <c r="N19" s="23"/>
      <c r="O19" s="20"/>
      <c r="P19" s="23"/>
      <c r="Q19" s="23"/>
      <c r="R19" s="23"/>
      <c r="S19" s="23"/>
      <c r="T19" s="23"/>
      <c r="U19" s="23"/>
    </row>
    <row r="20" spans="1:21" ht="15">
      <c r="A20" s="48" t="s">
        <v>30</v>
      </c>
      <c r="B20" s="11">
        <v>35.91874422899353</v>
      </c>
      <c r="C20" s="44">
        <v>30.0162272981915</v>
      </c>
      <c r="D20" s="11" t="s">
        <v>0</v>
      </c>
      <c r="E20" s="17">
        <f t="shared" si="2"/>
        <v>1.0192690376240874</v>
      </c>
      <c r="F20" s="18">
        <f t="shared" si="0"/>
        <v>1968.2626048034012</v>
      </c>
      <c r="G20" s="14">
        <v>14.091371482085773</v>
      </c>
      <c r="H20" s="11" t="s">
        <v>0</v>
      </c>
      <c r="I20" s="13">
        <v>0.6736272621819</v>
      </c>
      <c r="J20" s="9"/>
      <c r="K20" s="25">
        <v>0.10709090183196616</v>
      </c>
      <c r="L20" s="11" t="s">
        <v>0</v>
      </c>
      <c r="M20" s="24">
        <v>0.023280630833036123</v>
      </c>
      <c r="N20" s="23"/>
      <c r="O20" s="20"/>
      <c r="P20" s="23"/>
      <c r="Q20" s="23"/>
      <c r="R20" s="23"/>
      <c r="S20" s="23"/>
      <c r="T20" s="23"/>
      <c r="U20" s="23"/>
    </row>
    <row r="21" spans="1:21" ht="15">
      <c r="A21" s="48" t="s">
        <v>31</v>
      </c>
      <c r="B21" s="11">
        <v>36.236753683122245</v>
      </c>
      <c r="C21" s="44">
        <v>32.046282967285926</v>
      </c>
      <c r="D21" s="11" t="s">
        <v>0</v>
      </c>
      <c r="E21" s="17">
        <f t="shared" si="2"/>
        <v>1.0107866314703395</v>
      </c>
      <c r="F21" s="18">
        <f>F22-(C21-C22)/0.77</f>
        <v>1965.6261688695124</v>
      </c>
      <c r="G21" s="14">
        <v>13.4672573794965</v>
      </c>
      <c r="H21" s="11" t="s">
        <v>0</v>
      </c>
      <c r="I21" s="13">
        <v>0.6172504362346632</v>
      </c>
      <c r="J21" s="9"/>
      <c r="K21" s="25">
        <v>0.14179905405098528</v>
      </c>
      <c r="L21" s="11" t="s">
        <v>0</v>
      </c>
      <c r="M21" s="24">
        <v>0.01641883783748251</v>
      </c>
      <c r="N21" s="23"/>
      <c r="O21" s="20"/>
      <c r="P21" s="23"/>
      <c r="Q21" s="23"/>
      <c r="R21" s="23"/>
      <c r="S21" s="23"/>
      <c r="T21" s="23"/>
      <c r="U21" s="23"/>
    </row>
    <row r="22" spans="1:21" ht="15">
      <c r="A22" s="48" t="s">
        <v>32</v>
      </c>
      <c r="B22" s="11">
        <v>36.21506782153946</v>
      </c>
      <c r="C22" s="44">
        <v>34.06843299681049</v>
      </c>
      <c r="D22" s="11" t="s">
        <v>0</v>
      </c>
      <c r="E22" s="17">
        <f t="shared" si="2"/>
        <v>1.011363398054228</v>
      </c>
      <c r="F22" s="43">
        <v>1963</v>
      </c>
      <c r="G22" s="14">
        <v>10.15520702205269</v>
      </c>
      <c r="H22" s="11" t="s">
        <v>0</v>
      </c>
      <c r="I22" s="13">
        <v>0.8775423024569833</v>
      </c>
      <c r="J22" s="9"/>
      <c r="K22" s="25">
        <v>0.15271777745989218</v>
      </c>
      <c r="L22" s="11" t="s">
        <v>0</v>
      </c>
      <c r="M22" s="24">
        <v>0.015918465402985502</v>
      </c>
      <c r="N22" s="23"/>
      <c r="O22" s="51" t="s">
        <v>42</v>
      </c>
      <c r="P22" s="23"/>
      <c r="Q22" s="23"/>
      <c r="R22" s="23"/>
      <c r="S22" s="23"/>
      <c r="T22" s="23"/>
      <c r="U22" s="23"/>
    </row>
    <row r="23" spans="1:21" ht="15">
      <c r="A23" s="48" t="s">
        <v>33</v>
      </c>
      <c r="B23" s="11">
        <v>35.580234159779614</v>
      </c>
      <c r="C23" s="44">
        <v>36.10815277362943</v>
      </c>
      <c r="D23" s="11" t="s">
        <v>0</v>
      </c>
      <c r="E23" s="17">
        <f t="shared" si="2"/>
        <v>1.0283563787647063</v>
      </c>
      <c r="F23" s="18">
        <f>F22-(C23-C22)/0.77</f>
        <v>1960.3510132768586</v>
      </c>
      <c r="G23" s="14">
        <v>9.93285666511903</v>
      </c>
      <c r="H23" s="11" t="s">
        <v>0</v>
      </c>
      <c r="I23" s="13">
        <v>0.7472861149352117</v>
      </c>
      <c r="J23" s="9"/>
      <c r="K23" s="25">
        <v>0.10806137008984797</v>
      </c>
      <c r="L23" s="11" t="s">
        <v>0</v>
      </c>
      <c r="M23" s="24">
        <v>0.016545281544857106</v>
      </c>
      <c r="N23" s="23"/>
      <c r="O23" s="20"/>
      <c r="P23" s="23"/>
      <c r="Q23" s="23"/>
      <c r="R23" s="23"/>
      <c r="S23" s="23"/>
      <c r="T23" s="23"/>
      <c r="U23" s="23"/>
    </row>
    <row r="24" spans="1:21" ht="15">
      <c r="A24" s="48" t="s">
        <v>34</v>
      </c>
      <c r="B24" s="11">
        <v>34.73030037447216</v>
      </c>
      <c r="C24" s="44">
        <v>38.18795016371905</v>
      </c>
      <c r="D24" s="11" t="s">
        <v>0</v>
      </c>
      <c r="E24" s="17">
        <f t="shared" si="2"/>
        <v>1.0514410113249175</v>
      </c>
      <c r="F24" s="18">
        <f>F23-(C24-C23)/0.77</f>
        <v>1957.6499777053136</v>
      </c>
      <c r="G24" s="14">
        <v>9.847511965298256</v>
      </c>
      <c r="H24" s="11" t="s">
        <v>0</v>
      </c>
      <c r="I24" s="13">
        <v>0.8095353548340363</v>
      </c>
      <c r="J24" s="9"/>
      <c r="K24" s="25">
        <v>0.07913884883173913</v>
      </c>
      <c r="L24" s="11" t="s">
        <v>0</v>
      </c>
      <c r="M24" s="24">
        <v>0.01220365425909996</v>
      </c>
      <c r="N24" s="23"/>
      <c r="O24" s="20"/>
      <c r="P24" s="23"/>
      <c r="Q24" s="23"/>
      <c r="R24" s="23"/>
      <c r="S24" s="23"/>
      <c r="T24" s="23"/>
      <c r="U24" s="23"/>
    </row>
    <row r="25" spans="1:21" ht="15">
      <c r="A25" s="48" t="s">
        <v>35</v>
      </c>
      <c r="B25" s="11">
        <v>35.366065232477446</v>
      </c>
      <c r="C25" s="44">
        <v>40.27352815932071</v>
      </c>
      <c r="D25" s="11" t="s">
        <v>0</v>
      </c>
      <c r="E25" s="17">
        <f t="shared" si="2"/>
        <v>1.034136984276743</v>
      </c>
      <c r="F25" s="18">
        <f>F24-(C25-C24)/0.77</f>
        <v>1954.9414348538828</v>
      </c>
      <c r="G25" s="14">
        <v>8.06854201670709</v>
      </c>
      <c r="H25" s="11" t="s">
        <v>0</v>
      </c>
      <c r="I25" s="13">
        <v>0.5375588165115173</v>
      </c>
      <c r="J25" s="9"/>
      <c r="K25" s="25">
        <v>0.062032815308375</v>
      </c>
      <c r="L25" s="11" t="s">
        <v>0</v>
      </c>
      <c r="M25" s="24">
        <v>0.013325567732910186</v>
      </c>
      <c r="N25" s="23"/>
      <c r="O25" s="20"/>
      <c r="P25" s="23"/>
      <c r="Q25" s="23"/>
      <c r="R25" s="23"/>
      <c r="S25" s="23"/>
      <c r="T25" s="23"/>
      <c r="U25" s="23"/>
    </row>
    <row r="26" spans="1:21" ht="15">
      <c r="A26" s="48" t="s">
        <v>36</v>
      </c>
      <c r="B26" s="11">
        <v>35.37452159650083</v>
      </c>
      <c r="C26" s="44">
        <v>42.34157342203286</v>
      </c>
      <c r="D26" s="11" t="s">
        <v>0</v>
      </c>
      <c r="E26" s="17">
        <f t="shared" si="2"/>
        <v>1.033908278435404</v>
      </c>
      <c r="F26" s="18">
        <f>F25-(C26-C25)/0.77</f>
        <v>1952.2556617854254</v>
      </c>
      <c r="G26" s="14">
        <v>5.736044103337629</v>
      </c>
      <c r="H26" s="11" t="s">
        <v>0</v>
      </c>
      <c r="I26" s="13">
        <v>0.7801753645627321</v>
      </c>
      <c r="J26" s="9"/>
      <c r="K26" s="25">
        <v>0.035062623477311934</v>
      </c>
      <c r="L26" s="11" t="s">
        <v>0</v>
      </c>
      <c r="M26" s="24">
        <v>0.015193803506835172</v>
      </c>
      <c r="N26" s="23"/>
      <c r="O26" s="20"/>
      <c r="P26" s="23"/>
      <c r="Q26" s="23"/>
      <c r="R26" s="23"/>
      <c r="S26" s="23"/>
      <c r="T26" s="23"/>
      <c r="U26" s="23"/>
    </row>
    <row r="27" spans="1:21" ht="15">
      <c r="A27" s="48" t="s">
        <v>9</v>
      </c>
      <c r="B27" s="11">
        <v>32.73416761471369</v>
      </c>
      <c r="C27" s="44">
        <v>44.4826947890136</v>
      </c>
      <c r="D27" s="11" t="s">
        <v>0</v>
      </c>
      <c r="E27" s="17">
        <f t="shared" si="2"/>
        <v>1.107213088545337</v>
      </c>
      <c r="F27" s="18">
        <f>F26-(C27-C26)/0.77</f>
        <v>1949.4749846854504</v>
      </c>
      <c r="G27" s="14">
        <v>4.186342288280342</v>
      </c>
      <c r="H27" s="11" t="s">
        <v>0</v>
      </c>
      <c r="I27" s="13">
        <v>0.5785147690324494</v>
      </c>
      <c r="J27" s="9"/>
      <c r="K27" s="25">
        <v>0.017924793840966412</v>
      </c>
      <c r="L27" s="11" t="s">
        <v>0</v>
      </c>
      <c r="M27" s="24">
        <v>0.01456389499578521</v>
      </c>
      <c r="N27" s="23"/>
      <c r="O27" s="20"/>
      <c r="P27" s="23"/>
      <c r="Q27" s="23"/>
      <c r="R27" s="23"/>
      <c r="S27" s="23"/>
      <c r="T27" s="23"/>
      <c r="U27" s="23"/>
    </row>
    <row r="28" spans="1:21" ht="15">
      <c r="A28" s="48" t="s">
        <v>37</v>
      </c>
      <c r="B28" s="11">
        <v>33.98028342575478</v>
      </c>
      <c r="C28" s="44">
        <v>46.66204433574293</v>
      </c>
      <c r="D28" s="11" t="s">
        <v>0</v>
      </c>
      <c r="E28" s="17">
        <f t="shared" si="2"/>
        <v>1.0721364581839898</v>
      </c>
      <c r="F28" s="18"/>
      <c r="G28" s="14">
        <v>5.5798768710865225</v>
      </c>
      <c r="H28" s="11" t="s">
        <v>0</v>
      </c>
      <c r="I28" s="13">
        <v>0.8172156526332801</v>
      </c>
      <c r="J28" s="9"/>
      <c r="K28" s="15"/>
      <c r="L28" s="11"/>
      <c r="M28" s="17"/>
      <c r="N28" s="23"/>
      <c r="O28" s="20"/>
      <c r="P28" s="23"/>
      <c r="Q28" s="23"/>
      <c r="R28" s="23"/>
      <c r="S28" s="23"/>
      <c r="T28" s="23"/>
      <c r="U28" s="23"/>
    </row>
    <row r="29" spans="1:21" ht="15">
      <c r="A29" s="35" t="s">
        <v>38</v>
      </c>
      <c r="B29" s="36">
        <v>33.81692250093599</v>
      </c>
      <c r="C29" s="46">
        <v>48.81086599250578</v>
      </c>
      <c r="D29" s="36" t="s">
        <v>0</v>
      </c>
      <c r="E29" s="41">
        <f t="shared" si="2"/>
        <v>1.0766851985788657</v>
      </c>
      <c r="F29" s="37"/>
      <c r="G29" s="38">
        <v>3.4342963225779646</v>
      </c>
      <c r="H29" s="36" t="s">
        <v>0</v>
      </c>
      <c r="I29" s="39">
        <v>0.7758220232685654</v>
      </c>
      <c r="J29" s="35"/>
      <c r="K29" s="40"/>
      <c r="L29" s="36"/>
      <c r="M29" s="41"/>
      <c r="N29" s="23"/>
      <c r="O29" s="20"/>
      <c r="P29" s="23"/>
      <c r="Q29" s="23"/>
      <c r="R29" s="23"/>
      <c r="S29" s="23"/>
      <c r="T29" s="23"/>
      <c r="U29" s="23"/>
    </row>
    <row r="30" spans="1:26" ht="15">
      <c r="A30" s="34" t="s">
        <v>15</v>
      </c>
      <c r="B30" s="11"/>
      <c r="C30" s="19"/>
      <c r="D30" s="11"/>
      <c r="E30" s="11"/>
      <c r="F30" s="18"/>
      <c r="G30" s="14"/>
      <c r="H30" s="11"/>
      <c r="I30" s="13"/>
      <c r="J30" s="9"/>
      <c r="K30" s="15"/>
      <c r="L30" s="11"/>
      <c r="M30" s="17"/>
      <c r="O30" s="15"/>
      <c r="P30" s="16"/>
      <c r="Q30" s="17"/>
      <c r="R30" s="15"/>
      <c r="S30" s="15"/>
      <c r="T30" s="16"/>
      <c r="U30" s="17"/>
      <c r="V30" s="3"/>
      <c r="W30" s="30"/>
      <c r="X30" s="30"/>
      <c r="Y30" s="30"/>
      <c r="Z30" s="2"/>
    </row>
    <row r="31" spans="1:26" ht="15">
      <c r="A31" s="42" t="s">
        <v>39</v>
      </c>
      <c r="B31" s="11"/>
      <c r="C31" s="19"/>
      <c r="D31" s="11"/>
      <c r="E31" s="11"/>
      <c r="F31" s="18"/>
      <c r="G31" s="14"/>
      <c r="H31" s="11"/>
      <c r="I31" s="13"/>
      <c r="J31" s="9"/>
      <c r="K31" s="15"/>
      <c r="L31" s="11"/>
      <c r="M31" s="17"/>
      <c r="O31" s="25"/>
      <c r="P31" s="26"/>
      <c r="Q31" s="24"/>
      <c r="R31" s="15"/>
      <c r="S31" s="15"/>
      <c r="T31" s="11"/>
      <c r="U31" s="17"/>
      <c r="V31" s="1"/>
      <c r="W31" s="31"/>
      <c r="X31" s="1"/>
      <c r="Y31" s="31"/>
      <c r="Z31" s="2"/>
    </row>
    <row r="32" ht="15">
      <c r="C32" s="45"/>
    </row>
    <row r="33" spans="1:25" ht="15">
      <c r="A33" s="7"/>
      <c r="B33" s="11"/>
      <c r="C33" s="19"/>
      <c r="D33" s="11"/>
      <c r="E33" s="11"/>
      <c r="F33" s="18"/>
      <c r="G33" s="14"/>
      <c r="H33" s="11"/>
      <c r="I33" s="13"/>
      <c r="K33" s="15"/>
      <c r="L33" s="11"/>
      <c r="M33" s="17"/>
      <c r="O33" s="25"/>
      <c r="P33" s="26"/>
      <c r="Q33" s="24"/>
      <c r="R33" s="15"/>
      <c r="S33" s="15"/>
      <c r="T33" s="11"/>
      <c r="U33" s="17"/>
      <c r="V33" s="3"/>
      <c r="W33" s="30"/>
      <c r="X33" s="30"/>
      <c r="Y33" s="30"/>
    </row>
    <row r="34" spans="1:26" ht="15">
      <c r="A34" s="7"/>
      <c r="B34" s="11"/>
      <c r="C34" s="19"/>
      <c r="D34" s="11"/>
      <c r="E34" s="11"/>
      <c r="F34" s="18"/>
      <c r="G34" s="14"/>
      <c r="H34" s="11"/>
      <c r="I34" s="13"/>
      <c r="K34" s="15"/>
      <c r="L34" s="11"/>
      <c r="M34" s="17"/>
      <c r="O34" s="25"/>
      <c r="P34" s="26"/>
      <c r="Q34" s="24"/>
      <c r="R34" s="15"/>
      <c r="S34" s="15"/>
      <c r="T34" s="11"/>
      <c r="U34" s="17"/>
      <c r="V34" s="3"/>
      <c r="W34" s="30"/>
      <c r="X34" s="30"/>
      <c r="Y34" s="30"/>
      <c r="Z34" s="32"/>
    </row>
    <row r="35" spans="1:26" ht="15">
      <c r="A35" s="7"/>
      <c r="B35" s="11"/>
      <c r="C35" s="19"/>
      <c r="D35" s="11"/>
      <c r="E35" s="11"/>
      <c r="F35" s="18"/>
      <c r="G35" s="14"/>
      <c r="H35" s="11"/>
      <c r="I35" s="13"/>
      <c r="K35" s="15"/>
      <c r="L35" s="11"/>
      <c r="M35" s="17"/>
      <c r="O35" s="25"/>
      <c r="P35" s="26"/>
      <c r="Q35" s="24"/>
      <c r="R35" s="15"/>
      <c r="S35" s="15"/>
      <c r="T35" s="11"/>
      <c r="U35" s="17"/>
      <c r="V35" s="3"/>
      <c r="W35" s="30"/>
      <c r="X35" s="30"/>
      <c r="Y35" s="30"/>
      <c r="Z35" s="32"/>
    </row>
    <row r="36" spans="1:26" ht="15">
      <c r="A36" s="7"/>
      <c r="B36" s="11"/>
      <c r="C36" s="19"/>
      <c r="D36" s="11"/>
      <c r="E36" s="11"/>
      <c r="F36" s="18"/>
      <c r="G36" s="14"/>
      <c r="H36" s="11"/>
      <c r="I36" s="13"/>
      <c r="K36" s="15"/>
      <c r="L36" s="11"/>
      <c r="M36" s="17"/>
      <c r="O36" s="25"/>
      <c r="P36" s="26"/>
      <c r="Q36" s="24"/>
      <c r="R36" s="15"/>
      <c r="S36" s="15"/>
      <c r="T36" s="11"/>
      <c r="U36" s="17"/>
      <c r="V36" s="3"/>
      <c r="W36" s="30"/>
      <c r="X36" s="30"/>
      <c r="Y36" s="30"/>
      <c r="Z36" s="32"/>
    </row>
    <row r="37" spans="1:26" ht="15">
      <c r="A37" s="7"/>
      <c r="B37" s="11"/>
      <c r="C37" s="19"/>
      <c r="D37" s="11"/>
      <c r="E37" s="11"/>
      <c r="F37" s="18"/>
      <c r="G37" s="14"/>
      <c r="H37" s="11"/>
      <c r="I37" s="13"/>
      <c r="K37" s="15"/>
      <c r="L37" s="11"/>
      <c r="M37" s="17"/>
      <c r="O37" s="25"/>
      <c r="P37" s="26"/>
      <c r="Q37" s="24"/>
      <c r="R37" s="15"/>
      <c r="V37" s="3"/>
      <c r="W37" s="30"/>
      <c r="X37" s="30"/>
      <c r="Y37" s="30"/>
      <c r="Z37" s="32"/>
    </row>
    <row r="38" spans="3:26" ht="15">
      <c r="C38" s="45"/>
      <c r="V38" s="3"/>
      <c r="W38" s="30"/>
      <c r="X38" s="30"/>
      <c r="Y38" s="30"/>
      <c r="Z38" s="32"/>
    </row>
    <row r="39" spans="3:26" ht="15">
      <c r="C39" s="45"/>
      <c r="V39" s="3"/>
      <c r="W39" s="30"/>
      <c r="X39" s="30"/>
      <c r="Y39" s="30"/>
      <c r="Z39" s="32"/>
    </row>
    <row r="40" spans="3:29" ht="15">
      <c r="C40" s="45"/>
      <c r="V40" s="3"/>
      <c r="W40" s="30"/>
      <c r="X40" s="30"/>
      <c r="Y40" s="30"/>
      <c r="Z40" s="32"/>
      <c r="AA40" s="32"/>
      <c r="AB40" s="2"/>
      <c r="AC40" s="2"/>
    </row>
    <row r="41" spans="3:29" ht="15">
      <c r="C41" s="45"/>
      <c r="V41" s="3"/>
      <c r="W41" s="30"/>
      <c r="X41" s="30"/>
      <c r="Y41" s="30"/>
      <c r="Z41" s="32"/>
      <c r="AA41" s="2"/>
      <c r="AB41" s="2"/>
      <c r="AC41" s="2"/>
    </row>
    <row r="42" spans="3:29" ht="15">
      <c r="C42" s="45"/>
      <c r="V42" s="3"/>
      <c r="W42" s="30"/>
      <c r="X42" s="30"/>
      <c r="Y42" s="30"/>
      <c r="Z42" s="32"/>
      <c r="AA42" s="2"/>
      <c r="AB42" s="2"/>
      <c r="AC42" s="2"/>
    </row>
    <row r="43" spans="3:29" ht="15">
      <c r="C43" s="45"/>
      <c r="V43" s="3"/>
      <c r="W43" s="30"/>
      <c r="X43" s="30"/>
      <c r="Y43" s="30"/>
      <c r="Z43" s="32"/>
      <c r="AA43" s="2"/>
      <c r="AB43" s="2"/>
      <c r="AC43" s="2"/>
    </row>
    <row r="44" spans="3:29" ht="15">
      <c r="C44" s="45"/>
      <c r="V44" s="3"/>
      <c r="W44" s="30"/>
      <c r="X44" s="30"/>
      <c r="Y44" s="30"/>
      <c r="Z44" s="32"/>
      <c r="AA44" s="2"/>
      <c r="AB44" s="2"/>
      <c r="AC44" s="2"/>
    </row>
    <row r="45" spans="3:29" ht="15">
      <c r="C45" s="45"/>
      <c r="V45" s="3"/>
      <c r="W45" s="30"/>
      <c r="X45" s="30"/>
      <c r="Y45" s="30"/>
      <c r="Z45" s="32"/>
      <c r="AA45" s="2"/>
      <c r="AB45" s="2"/>
      <c r="AC45" s="2"/>
    </row>
    <row r="46" spans="3:29" ht="15">
      <c r="C46" s="45"/>
      <c r="V46" s="3"/>
      <c r="W46" s="30"/>
      <c r="X46" s="30"/>
      <c r="Y46" s="30"/>
      <c r="Z46" s="32"/>
      <c r="AA46" s="2"/>
      <c r="AB46" s="2"/>
      <c r="AC46" s="2"/>
    </row>
    <row r="47" spans="3:29" ht="15">
      <c r="C47" s="45"/>
      <c r="V47" s="3"/>
      <c r="W47" s="30"/>
      <c r="X47" s="30"/>
      <c r="Y47" s="30"/>
      <c r="Z47" s="32"/>
      <c r="AA47" s="2"/>
      <c r="AB47" s="2"/>
      <c r="AC47" s="2"/>
    </row>
    <row r="48" spans="3:29" ht="15">
      <c r="C48" s="45"/>
      <c r="V48" s="3"/>
      <c r="W48" s="30"/>
      <c r="X48" s="30"/>
      <c r="Y48" s="30"/>
      <c r="Z48" s="32"/>
      <c r="AA48" s="2"/>
      <c r="AB48" s="2"/>
      <c r="AC48" s="2"/>
    </row>
    <row r="49" spans="3:29" ht="15">
      <c r="C49" s="45"/>
      <c r="V49" s="3"/>
      <c r="W49" s="30"/>
      <c r="X49" s="30"/>
      <c r="Y49" s="30"/>
      <c r="Z49" s="32"/>
      <c r="AA49" s="2"/>
      <c r="AB49" s="2"/>
      <c r="AC49" s="2"/>
    </row>
    <row r="50" spans="22:29" ht="15">
      <c r="V50" s="3"/>
      <c r="W50" s="30"/>
      <c r="X50" s="30"/>
      <c r="Y50" s="30"/>
      <c r="Z50" s="32"/>
      <c r="AA50" s="2"/>
      <c r="AB50" s="2"/>
      <c r="AC50" s="2"/>
    </row>
    <row r="51" spans="22:29" ht="15">
      <c r="V51" s="3"/>
      <c r="W51" s="30"/>
      <c r="X51" s="30"/>
      <c r="Y51" s="30"/>
      <c r="Z51" s="32"/>
      <c r="AA51" s="2"/>
      <c r="AB51" s="2"/>
      <c r="AC51" s="2"/>
    </row>
    <row r="52" spans="22:29" ht="15">
      <c r="V52" s="3"/>
      <c r="W52" s="30"/>
      <c r="X52" s="30"/>
      <c r="Y52" s="30"/>
      <c r="Z52" s="32"/>
      <c r="AA52" s="2"/>
      <c r="AB52" s="2"/>
      <c r="AC52" s="2"/>
    </row>
    <row r="53" spans="22:29" ht="15">
      <c r="V53" s="3"/>
      <c r="W53" s="30"/>
      <c r="X53" s="30"/>
      <c r="Y53" s="30"/>
      <c r="Z53" s="32"/>
      <c r="AA53" s="2"/>
      <c r="AB53" s="2"/>
      <c r="AC53" s="2"/>
    </row>
    <row r="54" spans="22:29" ht="15">
      <c r="V54" s="3"/>
      <c r="W54" s="30"/>
      <c r="X54" s="30"/>
      <c r="Y54" s="30"/>
      <c r="Z54" s="32"/>
      <c r="AA54" s="2"/>
      <c r="AB54" s="2"/>
      <c r="AC54" s="2"/>
    </row>
    <row r="55" spans="22:29" ht="15">
      <c r="V55" s="3"/>
      <c r="W55" s="30"/>
      <c r="X55" s="30"/>
      <c r="Y55" s="30"/>
      <c r="Z55" s="32"/>
      <c r="AA55" s="2"/>
      <c r="AB55" s="2"/>
      <c r="AC55" s="2"/>
    </row>
    <row r="56" spans="22:29" ht="15">
      <c r="V56" s="3"/>
      <c r="W56" s="30"/>
      <c r="X56" s="30"/>
      <c r="Y56" s="30"/>
      <c r="Z56" s="32"/>
      <c r="AA56" s="2"/>
      <c r="AB56" s="2"/>
      <c r="AC56" s="2"/>
    </row>
    <row r="57" spans="22:29" ht="15">
      <c r="V57" s="3"/>
      <c r="W57" s="30"/>
      <c r="X57" s="30"/>
      <c r="Y57" s="30"/>
      <c r="Z57" s="32"/>
      <c r="AA57" s="2"/>
      <c r="AB57" s="2"/>
      <c r="AC57" s="2"/>
    </row>
    <row r="58" spans="22:29" ht="15">
      <c r="V58" s="3"/>
      <c r="W58" s="30"/>
      <c r="X58" s="30"/>
      <c r="Y58" s="30"/>
      <c r="Z58" s="32"/>
      <c r="AA58" s="2"/>
      <c r="AB58" s="2"/>
      <c r="AC58" s="2"/>
    </row>
    <row r="59" spans="22:29" ht="15">
      <c r="V59" s="3"/>
      <c r="W59" s="30"/>
      <c r="X59" s="30"/>
      <c r="Y59" s="30"/>
      <c r="Z59" s="32"/>
      <c r="AA59" s="2"/>
      <c r="AB59" s="2"/>
      <c r="AC59" s="2"/>
    </row>
    <row r="60" spans="22:29" ht="15">
      <c r="V60" s="3"/>
      <c r="W60" s="30"/>
      <c r="X60" s="30"/>
      <c r="Y60" s="30"/>
      <c r="Z60" s="32"/>
      <c r="AA60" s="2"/>
      <c r="AB60" s="2"/>
      <c r="AC60" s="2"/>
    </row>
    <row r="61" spans="22:29" ht="15">
      <c r="V61" s="3"/>
      <c r="W61" s="30"/>
      <c r="X61" s="30"/>
      <c r="Y61" s="30"/>
      <c r="Z61" s="32"/>
      <c r="AA61" s="2"/>
      <c r="AB61" s="2"/>
      <c r="AC61" s="2"/>
    </row>
    <row r="62" spans="22:29" ht="15">
      <c r="V62" s="3"/>
      <c r="W62" s="30"/>
      <c r="X62" s="30"/>
      <c r="Y62" s="30"/>
      <c r="Z62" s="32"/>
      <c r="AA62" s="2"/>
      <c r="AB62" s="2"/>
      <c r="AC62" s="2"/>
    </row>
    <row r="63" spans="22:29" ht="15">
      <c r="V63" s="3"/>
      <c r="W63" s="30"/>
      <c r="X63" s="30"/>
      <c r="Y63" s="30"/>
      <c r="Z63" s="32"/>
      <c r="AA63" s="2"/>
      <c r="AB63" s="2"/>
      <c r="AC63" s="2"/>
    </row>
    <row r="64" spans="22:29" ht="15">
      <c r="V64" s="3"/>
      <c r="W64" s="30"/>
      <c r="X64" s="30"/>
      <c r="Y64" s="30"/>
      <c r="Z64" s="32"/>
      <c r="AA64" s="2"/>
      <c r="AB64" s="2"/>
      <c r="AC64" s="2"/>
    </row>
    <row r="65" spans="22:29" ht="15">
      <c r="V65" s="3"/>
      <c r="W65" s="30"/>
      <c r="X65" s="30"/>
      <c r="Y65" s="30"/>
      <c r="Z65" s="32"/>
      <c r="AA65" s="2"/>
      <c r="AB65" s="2"/>
      <c r="AC65" s="2"/>
    </row>
    <row r="66" spans="22:29" ht="15">
      <c r="V66" s="3"/>
      <c r="W66" s="30"/>
      <c r="X66" s="30"/>
      <c r="Y66" s="30"/>
      <c r="Z66" s="32"/>
      <c r="AA66" s="2"/>
      <c r="AB66" s="2"/>
      <c r="AC66" s="2"/>
    </row>
    <row r="67" spans="22:29" ht="15">
      <c r="V67" s="3"/>
      <c r="W67" s="30"/>
      <c r="X67" s="30"/>
      <c r="Y67" s="30"/>
      <c r="Z67" s="32"/>
      <c r="AA67" s="2"/>
      <c r="AB67" s="2"/>
      <c r="AC67" s="2"/>
    </row>
    <row r="68" spans="22:29" ht="15">
      <c r="V68" s="3"/>
      <c r="W68" s="30"/>
      <c r="X68" s="30"/>
      <c r="Y68" s="30"/>
      <c r="Z68" s="32"/>
      <c r="AA68" s="2"/>
      <c r="AB68" s="2"/>
      <c r="AC68" s="2"/>
    </row>
    <row r="69" spans="22:29" ht="15">
      <c r="V69" s="1"/>
      <c r="W69" s="31"/>
      <c r="X69" s="1"/>
      <c r="Y69" s="31"/>
      <c r="Z69" s="32"/>
      <c r="AA69" s="2"/>
      <c r="AB69" s="2"/>
      <c r="AC69" s="2"/>
    </row>
    <row r="70" spans="26:29" ht="15">
      <c r="Z70" s="1"/>
      <c r="AA70" s="2"/>
      <c r="AB70" s="2"/>
      <c r="AC70" s="2"/>
    </row>
    <row r="71" spans="22:29" ht="15">
      <c r="V71" s="3"/>
      <c r="W71" s="30"/>
      <c r="X71" s="30"/>
      <c r="Y71" s="30"/>
      <c r="AA71" s="2"/>
      <c r="AB71" s="2"/>
      <c r="AC71" s="2"/>
    </row>
    <row r="72" spans="22:26" ht="15">
      <c r="V72" s="3"/>
      <c r="W72" s="30"/>
      <c r="X72" s="30"/>
      <c r="Y72" s="30"/>
      <c r="Z72" s="32"/>
    </row>
    <row r="73" spans="22:26" ht="15">
      <c r="V73" s="3"/>
      <c r="W73" s="30"/>
      <c r="X73" s="30"/>
      <c r="Y73" s="30"/>
      <c r="Z73" s="32"/>
    </row>
    <row r="74" spans="22:27" ht="15">
      <c r="V74" s="3"/>
      <c r="W74" s="30"/>
      <c r="X74" s="30"/>
      <c r="Y74" s="30"/>
      <c r="Z74" s="32"/>
      <c r="AA74" s="32"/>
    </row>
    <row r="75" spans="22:27" ht="15">
      <c r="V75" s="3"/>
      <c r="W75" s="30"/>
      <c r="X75" s="30"/>
      <c r="Y75" s="30"/>
      <c r="Z75" s="32"/>
      <c r="AA75" s="32"/>
    </row>
    <row r="76" spans="22:27" ht="15">
      <c r="V76" s="3"/>
      <c r="W76" s="30"/>
      <c r="X76" s="30"/>
      <c r="Y76" s="30"/>
      <c r="Z76" s="32"/>
      <c r="AA76" s="32"/>
    </row>
    <row r="77" spans="22:27" ht="15">
      <c r="V77" s="3"/>
      <c r="W77" s="30"/>
      <c r="X77" s="30"/>
      <c r="Y77" s="30"/>
      <c r="Z77" s="32"/>
      <c r="AA77" s="32"/>
    </row>
    <row r="78" spans="22:27" ht="15">
      <c r="V78" s="3"/>
      <c r="W78" s="30"/>
      <c r="X78" s="30"/>
      <c r="Y78" s="30"/>
      <c r="Z78" s="32"/>
      <c r="AA78" s="32"/>
    </row>
    <row r="79" spans="22:27" ht="15">
      <c r="V79" s="3"/>
      <c r="W79" s="30"/>
      <c r="X79" s="30"/>
      <c r="Y79" s="30"/>
      <c r="Z79" s="32"/>
      <c r="AA79" s="32"/>
    </row>
    <row r="80" spans="22:27" ht="15">
      <c r="V80" s="3"/>
      <c r="W80" s="30"/>
      <c r="X80" s="30"/>
      <c r="Y80" s="30"/>
      <c r="Z80" s="32"/>
      <c r="AA80" s="32"/>
    </row>
    <row r="81" spans="22:27" ht="15">
      <c r="V81" s="3"/>
      <c r="W81" s="30"/>
      <c r="X81" s="30"/>
      <c r="Y81" s="30"/>
      <c r="Z81" s="32"/>
      <c r="AA81" s="32"/>
    </row>
    <row r="82" spans="22:27" ht="15">
      <c r="V82" s="3"/>
      <c r="W82" s="30"/>
      <c r="X82" s="30"/>
      <c r="Y82" s="30"/>
      <c r="Z82" s="32"/>
      <c r="AA82" s="32"/>
    </row>
    <row r="83" spans="22:27" ht="15">
      <c r="V83" s="3"/>
      <c r="W83" s="30"/>
      <c r="X83" s="30"/>
      <c r="Y83" s="30"/>
      <c r="Z83" s="32"/>
      <c r="AA83" s="32"/>
    </row>
    <row r="84" spans="22:27" ht="15">
      <c r="V84" s="3"/>
      <c r="W84" s="30"/>
      <c r="X84" s="30"/>
      <c r="Y84" s="30"/>
      <c r="Z84" s="32"/>
      <c r="AA84" s="32"/>
    </row>
    <row r="85" spans="22:27" ht="15">
      <c r="V85" s="3"/>
      <c r="W85" s="30"/>
      <c r="X85" s="30"/>
      <c r="Y85" s="30"/>
      <c r="Z85" s="32"/>
      <c r="AA85" s="32"/>
    </row>
    <row r="86" spans="22:27" ht="15">
      <c r="V86" s="3"/>
      <c r="W86" s="30"/>
      <c r="X86" s="30"/>
      <c r="Y86" s="30"/>
      <c r="Z86" s="32"/>
      <c r="AA86" s="32"/>
    </row>
    <row r="87" spans="22:27" ht="15">
      <c r="V87" s="3"/>
      <c r="W87" s="30"/>
      <c r="X87" s="30"/>
      <c r="Y87" s="30"/>
      <c r="Z87" s="32"/>
      <c r="AA87" s="32"/>
    </row>
    <row r="88" spans="22:27" ht="15">
      <c r="V88" s="3"/>
      <c r="W88" s="30"/>
      <c r="X88" s="30"/>
      <c r="Y88" s="30"/>
      <c r="Z88" s="32"/>
      <c r="AA88" s="32"/>
    </row>
    <row r="89" spans="22:27" ht="15">
      <c r="V89" s="3"/>
      <c r="W89" s="30"/>
      <c r="X89" s="30"/>
      <c r="Y89" s="30"/>
      <c r="Z89" s="32"/>
      <c r="AA89" s="32"/>
    </row>
    <row r="90" spans="22:27" ht="15">
      <c r="V90" s="3"/>
      <c r="W90" s="30"/>
      <c r="X90" s="30"/>
      <c r="Y90" s="30"/>
      <c r="Z90" s="32"/>
      <c r="AA90" s="32"/>
    </row>
    <row r="91" spans="22:27" ht="15">
      <c r="V91" s="3"/>
      <c r="W91" s="30"/>
      <c r="X91" s="30"/>
      <c r="Y91" s="30"/>
      <c r="Z91" s="32"/>
      <c r="AA91" s="32"/>
    </row>
    <row r="92" spans="22:27" ht="15">
      <c r="V92" s="3"/>
      <c r="W92" s="30"/>
      <c r="X92" s="30"/>
      <c r="Y92" s="30"/>
      <c r="Z92" s="32"/>
      <c r="AA92" s="32"/>
    </row>
    <row r="93" spans="22:27" ht="15">
      <c r="V93" s="3"/>
      <c r="W93" s="30"/>
      <c r="X93" s="30"/>
      <c r="Y93" s="30"/>
      <c r="Z93" s="32"/>
      <c r="AA93" s="32"/>
    </row>
    <row r="94" spans="22:27" ht="15">
      <c r="V94" s="3"/>
      <c r="W94" s="30"/>
      <c r="X94" s="30"/>
      <c r="Y94" s="30"/>
      <c r="Z94" s="32"/>
      <c r="AA94" s="32"/>
    </row>
    <row r="95" spans="22:27" ht="15">
      <c r="V95" s="3"/>
      <c r="W95" s="30"/>
      <c r="X95" s="30"/>
      <c r="Y95" s="30"/>
      <c r="Z95" s="32"/>
      <c r="AA95" s="32"/>
    </row>
    <row r="96" spans="22:27" ht="15">
      <c r="V96" s="3"/>
      <c r="W96" s="30"/>
      <c r="X96" s="30"/>
      <c r="Y96" s="30"/>
      <c r="Z96" s="32"/>
      <c r="AA96" s="32"/>
    </row>
    <row r="97" spans="22:27" ht="15">
      <c r="V97" s="3"/>
      <c r="W97" s="30"/>
      <c r="X97" s="30"/>
      <c r="Y97" s="30"/>
      <c r="Z97" s="32"/>
      <c r="AA97" s="32"/>
    </row>
    <row r="98" spans="22:27" ht="15">
      <c r="V98" s="3"/>
      <c r="W98" s="30"/>
      <c r="X98" s="30"/>
      <c r="Y98" s="30"/>
      <c r="Z98" s="32"/>
      <c r="AA98" s="32"/>
    </row>
    <row r="99" spans="22:27" ht="15">
      <c r="V99" s="3"/>
      <c r="W99" s="30"/>
      <c r="X99" s="30"/>
      <c r="Y99" s="30"/>
      <c r="Z99" s="32"/>
      <c r="AA99" s="32"/>
    </row>
    <row r="100" spans="22:27" ht="15">
      <c r="V100" s="3"/>
      <c r="W100" s="30"/>
      <c r="X100" s="30"/>
      <c r="Y100" s="30"/>
      <c r="Z100" s="32"/>
      <c r="AA100" s="32"/>
    </row>
    <row r="101" spans="22:27" ht="15">
      <c r="V101" s="3"/>
      <c r="W101" s="30"/>
      <c r="X101" s="30"/>
      <c r="Y101" s="30"/>
      <c r="Z101" s="32"/>
      <c r="AA101" s="32"/>
    </row>
    <row r="102" spans="22:27" ht="15">
      <c r="V102" s="3"/>
      <c r="W102" s="31"/>
      <c r="X102" s="1"/>
      <c r="Y102" s="31"/>
      <c r="Z102" s="32"/>
      <c r="AA102" s="32"/>
    </row>
    <row r="103" spans="22:27" ht="15">
      <c r="V103" s="3"/>
      <c r="Z103" s="1"/>
      <c r="AA103" s="32"/>
    </row>
    <row r="104" spans="22:27" ht="15">
      <c r="V104" s="3"/>
      <c r="AA104" s="32"/>
    </row>
    <row r="105" spans="22:27" ht="15">
      <c r="V105" s="3"/>
      <c r="AA105" s="32"/>
    </row>
    <row r="106" spans="22:27" ht="15">
      <c r="V106" s="3"/>
      <c r="W106" s="30"/>
      <c r="X106" s="30"/>
      <c r="Y106" s="30"/>
      <c r="AA106" s="32"/>
    </row>
    <row r="107" spans="22:27" ht="15">
      <c r="V107" s="3"/>
      <c r="W107" s="30"/>
      <c r="X107" s="30"/>
      <c r="Y107" s="30"/>
      <c r="Z107" s="32"/>
      <c r="AA107" s="32"/>
    </row>
    <row r="108" spans="22:27" ht="15">
      <c r="V108" s="3"/>
      <c r="W108" s="30"/>
      <c r="X108" s="30"/>
      <c r="Y108" s="30"/>
      <c r="Z108" s="32"/>
      <c r="AA108" s="32"/>
    </row>
    <row r="109" spans="22:27" ht="15">
      <c r="V109" s="3"/>
      <c r="W109" s="30"/>
      <c r="X109" s="30"/>
      <c r="Y109" s="30"/>
      <c r="Z109" s="32"/>
      <c r="AA109" s="32"/>
    </row>
    <row r="110" spans="22:27" ht="15">
      <c r="V110" s="3"/>
      <c r="W110" s="30"/>
      <c r="X110" s="30"/>
      <c r="Y110" s="30"/>
      <c r="Z110" s="32"/>
      <c r="AA110" s="31"/>
    </row>
    <row r="111" spans="22:26" ht="15">
      <c r="V111" s="3"/>
      <c r="W111" s="30"/>
      <c r="X111" s="30"/>
      <c r="Y111" s="30"/>
      <c r="Z111" s="32"/>
    </row>
    <row r="112" spans="22:27" ht="15">
      <c r="V112" s="3"/>
      <c r="W112" s="30"/>
      <c r="X112" s="30"/>
      <c r="Y112" s="30"/>
      <c r="Z112" s="32"/>
      <c r="AA112" s="32"/>
    </row>
    <row r="113" spans="22:27" ht="15">
      <c r="V113" s="3"/>
      <c r="W113" s="30"/>
      <c r="X113" s="30"/>
      <c r="Y113" s="30"/>
      <c r="Z113" s="32"/>
      <c r="AA113" s="32"/>
    </row>
    <row r="114" spans="22:27" ht="15">
      <c r="V114" s="3"/>
      <c r="W114" s="30"/>
      <c r="X114" s="30"/>
      <c r="Y114" s="30"/>
      <c r="Z114" s="32"/>
      <c r="AA114" s="32"/>
    </row>
    <row r="115" spans="22:27" ht="15">
      <c r="V115" s="3"/>
      <c r="W115" s="30"/>
      <c r="X115" s="30"/>
      <c r="Y115" s="30"/>
      <c r="Z115" s="32"/>
      <c r="AA115" s="32"/>
    </row>
    <row r="116" spans="22:27" ht="15">
      <c r="V116" s="3"/>
      <c r="W116" s="30"/>
      <c r="X116" s="30"/>
      <c r="Y116" s="30"/>
      <c r="Z116" s="32"/>
      <c r="AA116" s="32"/>
    </row>
    <row r="117" spans="22:27" ht="15">
      <c r="V117" s="3"/>
      <c r="W117" s="30"/>
      <c r="X117" s="30"/>
      <c r="Y117" s="30"/>
      <c r="Z117" s="32"/>
      <c r="AA117" s="32"/>
    </row>
    <row r="118" spans="22:27" ht="15">
      <c r="V118" s="3"/>
      <c r="W118" s="30"/>
      <c r="X118" s="30"/>
      <c r="Y118" s="30"/>
      <c r="Z118" s="32"/>
      <c r="AA118" s="32"/>
    </row>
    <row r="119" spans="22:27" ht="15">
      <c r="V119" s="3"/>
      <c r="W119" s="30"/>
      <c r="X119" s="30"/>
      <c r="Y119" s="30"/>
      <c r="Z119" s="32"/>
      <c r="AA119" s="32"/>
    </row>
    <row r="120" spans="22:27" ht="15">
      <c r="V120" s="3"/>
      <c r="W120" s="30"/>
      <c r="X120" s="30"/>
      <c r="Y120" s="30"/>
      <c r="Z120" s="32"/>
      <c r="AA120" s="32"/>
    </row>
    <row r="121" spans="22:27" ht="15">
      <c r="V121" s="3"/>
      <c r="W121" s="30"/>
      <c r="X121" s="30"/>
      <c r="Y121" s="30"/>
      <c r="Z121" s="32"/>
      <c r="AA121" s="32"/>
    </row>
    <row r="122" spans="22:27" ht="15">
      <c r="V122" s="3"/>
      <c r="W122" s="30"/>
      <c r="X122" s="30"/>
      <c r="Y122" s="30"/>
      <c r="Z122" s="32"/>
      <c r="AA122" s="32"/>
    </row>
    <row r="123" spans="22:27" ht="15">
      <c r="V123" s="3"/>
      <c r="W123" s="30"/>
      <c r="X123" s="30"/>
      <c r="Y123" s="30"/>
      <c r="Z123" s="32"/>
      <c r="AA123" s="32"/>
    </row>
    <row r="124" spans="22:27" ht="15">
      <c r="V124" s="3"/>
      <c r="W124" s="30"/>
      <c r="X124" s="30"/>
      <c r="Y124" s="30"/>
      <c r="Z124" s="32"/>
      <c r="AA124" s="32"/>
    </row>
    <row r="125" spans="22:27" ht="15">
      <c r="V125" s="3"/>
      <c r="W125" s="30"/>
      <c r="X125" s="30"/>
      <c r="Y125" s="30"/>
      <c r="Z125" s="32"/>
      <c r="AA125" s="32"/>
    </row>
    <row r="126" spans="22:27" ht="15">
      <c r="V126" s="3"/>
      <c r="W126" s="30"/>
      <c r="X126" s="30"/>
      <c r="Y126" s="30"/>
      <c r="Z126" s="32"/>
      <c r="AA126" s="32"/>
    </row>
    <row r="127" spans="22:27" ht="15">
      <c r="V127" s="3"/>
      <c r="W127" s="30"/>
      <c r="X127" s="30"/>
      <c r="Y127" s="30"/>
      <c r="Z127" s="32"/>
      <c r="AA127" s="32"/>
    </row>
    <row r="128" spans="22:27" ht="15">
      <c r="V128" s="3"/>
      <c r="W128" s="30"/>
      <c r="X128" s="30"/>
      <c r="Y128" s="30"/>
      <c r="Z128" s="32"/>
      <c r="AA128" s="32"/>
    </row>
    <row r="129" spans="22:27" ht="15">
      <c r="V129" s="3"/>
      <c r="W129" s="30"/>
      <c r="X129" s="30"/>
      <c r="Y129" s="30"/>
      <c r="Z129" s="32"/>
      <c r="AA129" s="32"/>
    </row>
    <row r="130" spans="22:27" ht="15">
      <c r="V130" s="3"/>
      <c r="W130" s="30"/>
      <c r="X130" s="30"/>
      <c r="Y130" s="30"/>
      <c r="Z130" s="32"/>
      <c r="AA130" s="32"/>
    </row>
    <row r="131" spans="22:27" ht="15">
      <c r="V131" s="3"/>
      <c r="W131" s="30"/>
      <c r="X131" s="30"/>
      <c r="Y131" s="30"/>
      <c r="Z131" s="32"/>
      <c r="AA131" s="32"/>
    </row>
    <row r="132" spans="22:27" ht="15">
      <c r="V132" s="3"/>
      <c r="W132" s="30"/>
      <c r="X132" s="30"/>
      <c r="Y132" s="30"/>
      <c r="Z132" s="32"/>
      <c r="AA132" s="32"/>
    </row>
    <row r="133" spans="22:27" ht="15">
      <c r="V133" s="3"/>
      <c r="W133" s="30"/>
      <c r="X133" s="30"/>
      <c r="Y133" s="30"/>
      <c r="Z133" s="32"/>
      <c r="AA133" s="32"/>
    </row>
    <row r="134" spans="22:27" ht="15">
      <c r="V134" s="1"/>
      <c r="W134" s="31"/>
      <c r="X134" s="1"/>
      <c r="Y134" s="31"/>
      <c r="Z134" s="32"/>
      <c r="AA134" s="32"/>
    </row>
    <row r="135" spans="26:27" ht="15">
      <c r="Z135" s="1"/>
      <c r="AA135" s="32"/>
    </row>
    <row r="136" spans="22:27" ht="15">
      <c r="V136" s="3"/>
      <c r="W136" s="30"/>
      <c r="X136" s="30"/>
      <c r="Y136" s="30"/>
      <c r="AA136" s="32"/>
    </row>
    <row r="137" spans="22:26" ht="15">
      <c r="V137" s="3"/>
      <c r="W137" s="30"/>
      <c r="X137" s="30"/>
      <c r="Y137" s="30"/>
      <c r="Z137" s="32"/>
    </row>
    <row r="138" spans="22:26" ht="15">
      <c r="V138" s="3"/>
      <c r="W138" s="30"/>
      <c r="X138" s="30"/>
      <c r="Y138" s="30"/>
      <c r="Z138" s="32"/>
    </row>
    <row r="139" spans="22:26" ht="15">
      <c r="V139" s="3"/>
      <c r="W139" s="30"/>
      <c r="X139" s="30"/>
      <c r="Y139" s="30"/>
      <c r="Z139" s="32"/>
    </row>
    <row r="140" spans="22:26" ht="15">
      <c r="V140" s="3"/>
      <c r="W140" s="30"/>
      <c r="X140" s="30"/>
      <c r="Y140" s="30"/>
      <c r="Z140" s="32"/>
    </row>
    <row r="141" spans="22:26" ht="15">
      <c r="V141" s="3"/>
      <c r="W141" s="30"/>
      <c r="X141" s="30"/>
      <c r="Y141" s="30"/>
      <c r="Z141" s="32"/>
    </row>
    <row r="142" spans="22:26" ht="15">
      <c r="V142" s="3"/>
      <c r="W142" s="30"/>
      <c r="X142" s="30"/>
      <c r="Y142" s="30"/>
      <c r="Z142" s="32"/>
    </row>
    <row r="143" spans="22:27" ht="15">
      <c r="V143" s="3"/>
      <c r="W143" s="30"/>
      <c r="X143" s="30"/>
      <c r="Y143" s="30"/>
      <c r="Z143" s="32"/>
      <c r="AA143" s="31"/>
    </row>
    <row r="144" spans="22:26" ht="15">
      <c r="V144" s="3"/>
      <c r="W144" s="30"/>
      <c r="X144" s="30"/>
      <c r="Y144" s="30"/>
      <c r="Z144" s="32"/>
    </row>
    <row r="145" spans="22:26" ht="15">
      <c r="V145" s="3"/>
      <c r="W145" s="30"/>
      <c r="X145" s="30"/>
      <c r="Y145" s="30"/>
      <c r="Z145" s="32"/>
    </row>
    <row r="146" spans="22:26" ht="15">
      <c r="V146" s="3"/>
      <c r="W146" s="30"/>
      <c r="X146" s="30"/>
      <c r="Y146" s="30"/>
      <c r="Z146" s="32"/>
    </row>
    <row r="147" spans="22:27" ht="15">
      <c r="V147" s="3"/>
      <c r="W147" s="30"/>
      <c r="X147" s="30"/>
      <c r="Y147" s="30"/>
      <c r="Z147" s="32"/>
      <c r="AA147" s="32"/>
    </row>
    <row r="148" spans="22:27" ht="15">
      <c r="V148" s="3"/>
      <c r="W148" s="30"/>
      <c r="X148" s="30"/>
      <c r="Y148" s="30"/>
      <c r="Z148" s="32"/>
      <c r="AA148" s="32"/>
    </row>
    <row r="149" spans="22:27" ht="15">
      <c r="V149" s="3"/>
      <c r="W149" s="30"/>
      <c r="X149" s="30"/>
      <c r="Y149" s="30"/>
      <c r="Z149" s="32"/>
      <c r="AA149" s="32"/>
    </row>
    <row r="150" spans="22:27" ht="15">
      <c r="V150" s="3"/>
      <c r="W150" s="30"/>
      <c r="X150" s="30"/>
      <c r="Y150" s="30"/>
      <c r="Z150" s="32"/>
      <c r="AA150" s="32"/>
    </row>
    <row r="151" spans="22:27" ht="15">
      <c r="V151" s="3"/>
      <c r="W151" s="30"/>
      <c r="X151" s="30"/>
      <c r="Y151" s="30"/>
      <c r="Z151" s="32"/>
      <c r="AA151" s="32"/>
    </row>
    <row r="152" spans="22:27" ht="15">
      <c r="V152" s="3"/>
      <c r="W152" s="30"/>
      <c r="X152" s="30"/>
      <c r="Y152" s="30"/>
      <c r="Z152" s="32"/>
      <c r="AA152" s="32"/>
    </row>
    <row r="153" spans="22:27" ht="15">
      <c r="V153" s="3"/>
      <c r="W153" s="30"/>
      <c r="X153" s="30"/>
      <c r="Y153" s="30"/>
      <c r="Z153" s="32"/>
      <c r="AA153" s="32"/>
    </row>
    <row r="154" spans="22:27" ht="15">
      <c r="V154" s="3"/>
      <c r="W154" s="30"/>
      <c r="X154" s="30"/>
      <c r="Y154" s="30"/>
      <c r="Z154" s="32"/>
      <c r="AA154" s="32"/>
    </row>
    <row r="155" spans="22:27" ht="15">
      <c r="V155" s="3"/>
      <c r="W155" s="30"/>
      <c r="X155" s="30"/>
      <c r="Y155" s="30"/>
      <c r="Z155" s="32"/>
      <c r="AA155" s="32"/>
    </row>
    <row r="156" spans="22:27" ht="15">
      <c r="V156" s="3"/>
      <c r="W156" s="30"/>
      <c r="X156" s="30"/>
      <c r="Y156" s="30"/>
      <c r="Z156" s="32"/>
      <c r="AA156" s="32"/>
    </row>
    <row r="157" spans="22:27" ht="15">
      <c r="V157" s="3"/>
      <c r="W157" s="30"/>
      <c r="X157" s="30"/>
      <c r="Y157" s="30"/>
      <c r="Z157" s="32"/>
      <c r="AA157" s="32"/>
    </row>
    <row r="158" spans="22:27" ht="15">
      <c r="V158" s="3"/>
      <c r="W158" s="30"/>
      <c r="X158" s="30"/>
      <c r="Y158" s="30"/>
      <c r="Z158" s="32"/>
      <c r="AA158" s="32"/>
    </row>
    <row r="159" spans="22:27" ht="15">
      <c r="V159" s="3"/>
      <c r="W159" s="30"/>
      <c r="X159" s="30"/>
      <c r="Y159" s="30"/>
      <c r="Z159" s="32"/>
      <c r="AA159" s="32"/>
    </row>
    <row r="160" spans="22:27" ht="15">
      <c r="V160" s="3"/>
      <c r="W160" s="30"/>
      <c r="X160" s="30"/>
      <c r="Y160" s="30"/>
      <c r="Z160" s="32"/>
      <c r="AA160" s="32"/>
    </row>
    <row r="161" spans="22:27" ht="15">
      <c r="V161" s="3"/>
      <c r="W161" s="30"/>
      <c r="X161" s="30"/>
      <c r="Y161" s="30"/>
      <c r="Z161" s="32"/>
      <c r="AA161" s="32"/>
    </row>
    <row r="162" spans="22:27" ht="15">
      <c r="V162" s="3"/>
      <c r="W162" s="30"/>
      <c r="X162" s="30"/>
      <c r="Y162" s="30"/>
      <c r="Z162" s="32"/>
      <c r="AA162" s="32"/>
    </row>
    <row r="163" spans="22:27" ht="15">
      <c r="V163" s="3"/>
      <c r="W163" s="30"/>
      <c r="X163" s="30"/>
      <c r="Y163" s="30"/>
      <c r="Z163" s="32"/>
      <c r="AA163" s="32"/>
    </row>
    <row r="164" spans="22:27" ht="15">
      <c r="V164" s="3"/>
      <c r="W164" s="30"/>
      <c r="X164" s="30"/>
      <c r="Y164" s="30"/>
      <c r="Z164" s="32"/>
      <c r="AA164" s="32"/>
    </row>
    <row r="165" spans="22:27" ht="15">
      <c r="V165" s="3"/>
      <c r="W165" s="30"/>
      <c r="X165" s="30"/>
      <c r="Y165" s="30"/>
      <c r="Z165" s="32"/>
      <c r="AA165" s="32"/>
    </row>
    <row r="166" spans="22:27" ht="15">
      <c r="V166" s="3"/>
      <c r="W166" s="30"/>
      <c r="X166" s="30"/>
      <c r="Y166" s="30"/>
      <c r="Z166" s="32"/>
      <c r="AA166" s="32"/>
    </row>
    <row r="167" spans="22:27" ht="15">
      <c r="V167" s="3"/>
      <c r="W167" s="30"/>
      <c r="X167" s="30"/>
      <c r="Y167" s="30"/>
      <c r="Z167" s="32"/>
      <c r="AA167" s="32"/>
    </row>
    <row r="168" spans="22:27" ht="15">
      <c r="V168" s="3"/>
      <c r="W168" s="30"/>
      <c r="X168" s="30"/>
      <c r="Y168" s="30"/>
      <c r="Z168" s="32"/>
      <c r="AA168" s="32"/>
    </row>
    <row r="169" spans="22:27" ht="15">
      <c r="V169" s="3"/>
      <c r="W169" s="30"/>
      <c r="X169" s="30"/>
      <c r="Y169" s="30"/>
      <c r="Z169" s="32"/>
      <c r="AA169" s="32"/>
    </row>
    <row r="170" spans="22:27" ht="15">
      <c r="V170" s="3"/>
      <c r="W170" s="30"/>
      <c r="X170" s="30"/>
      <c r="Y170" s="30"/>
      <c r="Z170" s="32"/>
      <c r="AA170" s="32"/>
    </row>
    <row r="171" spans="22:27" ht="15">
      <c r="V171" s="3"/>
      <c r="W171" s="30"/>
      <c r="X171" s="30"/>
      <c r="Y171" s="30"/>
      <c r="Z171" s="32"/>
      <c r="AA171" s="32"/>
    </row>
    <row r="172" spans="22:27" ht="15">
      <c r="V172" s="3"/>
      <c r="W172" s="30"/>
      <c r="X172" s="30"/>
      <c r="Y172" s="30"/>
      <c r="Z172" s="32"/>
      <c r="AA172" s="32"/>
    </row>
    <row r="173" spans="22:27" ht="15">
      <c r="V173" s="3"/>
      <c r="W173" s="30"/>
      <c r="X173" s="30"/>
      <c r="Y173" s="30"/>
      <c r="Z173" s="32"/>
      <c r="AA173" s="32"/>
    </row>
    <row r="174" spans="22:27" ht="15">
      <c r="V174" s="3"/>
      <c r="W174" s="30"/>
      <c r="X174" s="30"/>
      <c r="Y174" s="30"/>
      <c r="Z174" s="32"/>
      <c r="AA174" s="32"/>
    </row>
    <row r="175" spans="22:27" ht="15">
      <c r="V175" s="3"/>
      <c r="W175" s="30"/>
      <c r="X175" s="30"/>
      <c r="Y175" s="30"/>
      <c r="Z175" s="32"/>
      <c r="AA175" s="31"/>
    </row>
    <row r="176" spans="22:26" ht="15">
      <c r="V176" s="3"/>
      <c r="W176" s="31"/>
      <c r="X176" s="1"/>
      <c r="Y176" s="31"/>
      <c r="Z176" s="32"/>
    </row>
    <row r="177" spans="22:28" ht="15">
      <c r="V177" s="3"/>
      <c r="W177" s="12"/>
      <c r="X177" s="12"/>
      <c r="Y177" s="12"/>
      <c r="Z177" s="1"/>
      <c r="AA177" s="32"/>
      <c r="AB177" s="12"/>
    </row>
    <row r="178" spans="22:28" ht="15">
      <c r="V178" s="3"/>
      <c r="W178" s="30"/>
      <c r="X178" s="30"/>
      <c r="Y178" s="30"/>
      <c r="Z178" s="12"/>
      <c r="AA178" s="32"/>
      <c r="AB178" s="12"/>
    </row>
    <row r="179" spans="22:28" ht="15">
      <c r="V179" s="3"/>
      <c r="W179" s="30"/>
      <c r="X179" s="30"/>
      <c r="Y179" s="30"/>
      <c r="Z179" s="32"/>
      <c r="AA179" s="32"/>
      <c r="AB179" s="12"/>
    </row>
    <row r="180" spans="22:28" ht="15">
      <c r="V180" s="3"/>
      <c r="W180" s="30"/>
      <c r="X180" s="30"/>
      <c r="Y180" s="30"/>
      <c r="Z180" s="32"/>
      <c r="AA180" s="32"/>
      <c r="AB180" s="12"/>
    </row>
    <row r="181" spans="22:28" ht="15">
      <c r="V181" s="3"/>
      <c r="W181" s="30"/>
      <c r="X181" s="30"/>
      <c r="Y181" s="30"/>
      <c r="Z181" s="32"/>
      <c r="AA181" s="32"/>
      <c r="AB181" s="12"/>
    </row>
    <row r="182" spans="22:28" ht="15">
      <c r="V182" s="3"/>
      <c r="W182" s="30"/>
      <c r="X182" s="30"/>
      <c r="Y182" s="30"/>
      <c r="Z182" s="32"/>
      <c r="AA182" s="32"/>
      <c r="AB182" s="12"/>
    </row>
    <row r="183" spans="22:28" ht="15">
      <c r="V183" s="3"/>
      <c r="W183" s="30"/>
      <c r="X183" s="30"/>
      <c r="Y183" s="30"/>
      <c r="Z183" s="32"/>
      <c r="AA183" s="32"/>
      <c r="AB183" s="12"/>
    </row>
    <row r="184" spans="22:28" ht="15">
      <c r="V184" s="3"/>
      <c r="W184" s="30"/>
      <c r="X184" s="30"/>
      <c r="Y184" s="30"/>
      <c r="Z184" s="32"/>
      <c r="AA184" s="32"/>
      <c r="AB184" s="12"/>
    </row>
    <row r="185" spans="22:28" ht="15">
      <c r="V185" s="3"/>
      <c r="W185" s="30"/>
      <c r="X185" s="30"/>
      <c r="Y185" s="30"/>
      <c r="Z185" s="32"/>
      <c r="AA185" s="32"/>
      <c r="AB185" s="12"/>
    </row>
    <row r="186" spans="22:28" ht="15">
      <c r="V186" s="3"/>
      <c r="W186" s="30"/>
      <c r="X186" s="30"/>
      <c r="Y186" s="30"/>
      <c r="Z186" s="32"/>
      <c r="AA186" s="32"/>
      <c r="AB186" s="12"/>
    </row>
    <row r="187" spans="22:28" ht="15">
      <c r="V187" s="3"/>
      <c r="W187" s="30"/>
      <c r="X187" s="30"/>
      <c r="Y187" s="30"/>
      <c r="Z187" s="32"/>
      <c r="AA187" s="32"/>
      <c r="AB187" s="12"/>
    </row>
    <row r="188" spans="22:28" ht="15">
      <c r="V188" s="3"/>
      <c r="W188" s="30"/>
      <c r="X188" s="30"/>
      <c r="Y188" s="30"/>
      <c r="Z188" s="32"/>
      <c r="AA188" s="32"/>
      <c r="AB188" s="12"/>
    </row>
    <row r="189" spans="22:28" ht="15">
      <c r="V189" s="3"/>
      <c r="W189" s="30"/>
      <c r="X189" s="30"/>
      <c r="Y189" s="30"/>
      <c r="Z189" s="32"/>
      <c r="AA189" s="32"/>
      <c r="AB189" s="12"/>
    </row>
    <row r="190" spans="22:28" ht="15">
      <c r="V190" s="3"/>
      <c r="W190" s="30"/>
      <c r="X190" s="30"/>
      <c r="Y190" s="30"/>
      <c r="Z190" s="32"/>
      <c r="AA190" s="32"/>
      <c r="AB190" s="12"/>
    </row>
    <row r="191" spans="22:28" ht="15">
      <c r="V191" s="3"/>
      <c r="W191" s="30"/>
      <c r="X191" s="30"/>
      <c r="Y191" s="30"/>
      <c r="Z191" s="32"/>
      <c r="AA191" s="32"/>
      <c r="AB191" s="12"/>
    </row>
    <row r="192" spans="22:28" ht="15">
      <c r="V192" s="3"/>
      <c r="W192" s="30"/>
      <c r="X192" s="30"/>
      <c r="Y192" s="30"/>
      <c r="Z192" s="32"/>
      <c r="AA192" s="32"/>
      <c r="AB192" s="12"/>
    </row>
    <row r="193" spans="22:28" ht="15">
      <c r="V193" s="3"/>
      <c r="W193" s="30"/>
      <c r="X193" s="30"/>
      <c r="Y193" s="30"/>
      <c r="Z193" s="32"/>
      <c r="AA193" s="32"/>
      <c r="AB193" s="12"/>
    </row>
    <row r="194" spans="22:28" ht="15">
      <c r="V194" s="3"/>
      <c r="W194" s="30"/>
      <c r="X194" s="30"/>
      <c r="Y194" s="30"/>
      <c r="Z194" s="32"/>
      <c r="AA194" s="32"/>
      <c r="AB194" s="12"/>
    </row>
    <row r="195" spans="22:28" ht="15">
      <c r="V195" s="3"/>
      <c r="W195" s="30"/>
      <c r="X195" s="30"/>
      <c r="Y195" s="30"/>
      <c r="Z195" s="32"/>
      <c r="AA195" s="32"/>
      <c r="AB195" s="12"/>
    </row>
    <row r="196" spans="22:28" ht="15">
      <c r="V196" s="3"/>
      <c r="W196" s="30"/>
      <c r="X196" s="30"/>
      <c r="Y196" s="30"/>
      <c r="Z196" s="32"/>
      <c r="AA196" s="32"/>
      <c r="AB196" s="12"/>
    </row>
    <row r="197" spans="22:28" ht="15">
      <c r="V197" s="3"/>
      <c r="W197" s="30"/>
      <c r="X197" s="30"/>
      <c r="Y197" s="30"/>
      <c r="Z197" s="32"/>
      <c r="AA197" s="32"/>
      <c r="AB197" s="12"/>
    </row>
    <row r="198" spans="22:28" ht="15">
      <c r="V198" s="3"/>
      <c r="W198" s="30"/>
      <c r="X198" s="30"/>
      <c r="Y198" s="30"/>
      <c r="Z198" s="32"/>
      <c r="AA198" s="32"/>
      <c r="AB198" s="12"/>
    </row>
    <row r="199" spans="22:28" ht="15">
      <c r="V199" s="3"/>
      <c r="W199" s="30"/>
      <c r="X199" s="30"/>
      <c r="Y199" s="30"/>
      <c r="Z199" s="32"/>
      <c r="AA199" s="32"/>
      <c r="AB199" s="12"/>
    </row>
    <row r="200" spans="22:28" ht="15">
      <c r="V200" s="3"/>
      <c r="W200" s="30"/>
      <c r="X200" s="30"/>
      <c r="Y200" s="30"/>
      <c r="Z200" s="32"/>
      <c r="AA200" s="32"/>
      <c r="AB200" s="12"/>
    </row>
    <row r="201" spans="22:28" ht="15">
      <c r="V201" s="3"/>
      <c r="W201" s="30"/>
      <c r="X201" s="30"/>
      <c r="Y201" s="30"/>
      <c r="Z201" s="32"/>
      <c r="AA201" s="32"/>
      <c r="AB201" s="12"/>
    </row>
    <row r="202" spans="22:28" ht="15">
      <c r="V202" s="3"/>
      <c r="W202" s="30"/>
      <c r="X202" s="30"/>
      <c r="Y202" s="30"/>
      <c r="Z202" s="32"/>
      <c r="AA202" s="32"/>
      <c r="AB202" s="12"/>
    </row>
    <row r="203" spans="22:28" ht="15">
      <c r="V203" s="3"/>
      <c r="W203" s="30"/>
      <c r="X203" s="30"/>
      <c r="Y203" s="30"/>
      <c r="Z203" s="32"/>
      <c r="AA203" s="32"/>
      <c r="AB203" s="12"/>
    </row>
    <row r="204" spans="22:28" ht="15">
      <c r="V204" s="3"/>
      <c r="W204" s="30"/>
      <c r="X204" s="30"/>
      <c r="Y204" s="30"/>
      <c r="Z204" s="32"/>
      <c r="AA204" s="32"/>
      <c r="AB204" s="12"/>
    </row>
    <row r="205" spans="22:28" ht="15">
      <c r="V205" s="3"/>
      <c r="W205" s="30"/>
      <c r="X205" s="30"/>
      <c r="Y205" s="30"/>
      <c r="Z205" s="32"/>
      <c r="AA205" s="32"/>
      <c r="AB205" s="12"/>
    </row>
    <row r="206" spans="22:28" ht="15">
      <c r="V206" s="3"/>
      <c r="W206" s="30"/>
      <c r="X206" s="30"/>
      <c r="Y206" s="30"/>
      <c r="Z206" s="32"/>
      <c r="AA206" s="32"/>
      <c r="AB206" s="12"/>
    </row>
    <row r="207" spans="22:28" ht="15">
      <c r="V207" s="3"/>
      <c r="W207" s="30"/>
      <c r="X207" s="30"/>
      <c r="Y207" s="30"/>
      <c r="Z207" s="32"/>
      <c r="AA207" s="32"/>
      <c r="AB207" s="12"/>
    </row>
    <row r="208" spans="22:28" ht="15">
      <c r="V208" s="3"/>
      <c r="W208" s="30"/>
      <c r="X208" s="30"/>
      <c r="Y208" s="30"/>
      <c r="Z208" s="32"/>
      <c r="AA208" s="32"/>
      <c r="AB208" s="12"/>
    </row>
    <row r="209" spans="22:28" ht="15">
      <c r="V209" s="3"/>
      <c r="W209" s="30"/>
      <c r="X209" s="30"/>
      <c r="Y209" s="30"/>
      <c r="Z209" s="32"/>
      <c r="AA209" s="32"/>
      <c r="AB209" s="12"/>
    </row>
    <row r="210" spans="22:28" ht="15">
      <c r="V210" s="3"/>
      <c r="W210" s="30"/>
      <c r="X210" s="30"/>
      <c r="Y210" s="30"/>
      <c r="Z210" s="32"/>
      <c r="AA210" s="32"/>
      <c r="AB210" s="12"/>
    </row>
    <row r="211" spans="22:28" ht="15">
      <c r="V211" s="3"/>
      <c r="W211" s="30"/>
      <c r="X211" s="30"/>
      <c r="Y211" s="30"/>
      <c r="Z211" s="32"/>
      <c r="AA211" s="32"/>
      <c r="AB211" s="12"/>
    </row>
    <row r="212" spans="22:28" ht="15">
      <c r="V212" s="3"/>
      <c r="W212" s="30"/>
      <c r="X212" s="30"/>
      <c r="Y212" s="30"/>
      <c r="Z212" s="32"/>
      <c r="AA212" s="32"/>
      <c r="AB212" s="12"/>
    </row>
    <row r="213" spans="22:28" ht="15">
      <c r="V213" s="3"/>
      <c r="W213" s="30"/>
      <c r="X213" s="30"/>
      <c r="Y213" s="30"/>
      <c r="Z213" s="32"/>
      <c r="AA213" s="32"/>
      <c r="AB213" s="12"/>
    </row>
    <row r="214" spans="22:28" ht="15">
      <c r="V214" s="3"/>
      <c r="W214" s="30"/>
      <c r="X214" s="30"/>
      <c r="Y214" s="30"/>
      <c r="Z214" s="32"/>
      <c r="AA214" s="32"/>
      <c r="AB214" s="12"/>
    </row>
    <row r="215" spans="22:28" ht="15">
      <c r="V215" s="3"/>
      <c r="W215" s="30"/>
      <c r="X215" s="30"/>
      <c r="Y215" s="30"/>
      <c r="Z215" s="32"/>
      <c r="AA215" s="32"/>
      <c r="AB215" s="12"/>
    </row>
    <row r="216" spans="22:28" ht="15">
      <c r="V216" s="3"/>
      <c r="W216" s="30"/>
      <c r="X216" s="30"/>
      <c r="Y216" s="30"/>
      <c r="Z216" s="32"/>
      <c r="AA216" s="32"/>
      <c r="AB216" s="12"/>
    </row>
    <row r="217" spans="22:28" ht="15">
      <c r="V217" s="3"/>
      <c r="W217" s="30"/>
      <c r="X217" s="30"/>
      <c r="Y217" s="30"/>
      <c r="Z217" s="32"/>
      <c r="AA217" s="31"/>
      <c r="AB217" s="12"/>
    </row>
    <row r="218" spans="22:28" ht="15">
      <c r="V218" s="3"/>
      <c r="W218" s="30"/>
      <c r="X218" s="30"/>
      <c r="Y218" s="30"/>
      <c r="Z218" s="32"/>
      <c r="AA218" s="12"/>
      <c r="AB218" s="12"/>
    </row>
    <row r="219" spans="22:28" ht="15">
      <c r="V219" s="3"/>
      <c r="W219" s="30"/>
      <c r="X219" s="30"/>
      <c r="Y219" s="30"/>
      <c r="Z219" s="32"/>
      <c r="AA219" s="32"/>
      <c r="AB219" s="12"/>
    </row>
    <row r="220" spans="22:28" ht="15">
      <c r="V220" s="3"/>
      <c r="W220" s="30"/>
      <c r="X220" s="30"/>
      <c r="Y220" s="30"/>
      <c r="Z220" s="32"/>
      <c r="AA220" s="32"/>
      <c r="AB220" s="12"/>
    </row>
    <row r="221" spans="22:28" ht="15">
      <c r="V221" s="3"/>
      <c r="W221" s="30"/>
      <c r="X221" s="30"/>
      <c r="Y221" s="30"/>
      <c r="Z221" s="32"/>
      <c r="AA221" s="32"/>
      <c r="AB221" s="12"/>
    </row>
    <row r="222" spans="22:28" ht="15">
      <c r="V222" s="1"/>
      <c r="W222" s="31"/>
      <c r="X222" s="1"/>
      <c r="Y222" s="31"/>
      <c r="Z222" s="32"/>
      <c r="AA222" s="32"/>
      <c r="AB222" s="12"/>
    </row>
    <row r="223" spans="22:28" ht="15">
      <c r="V223" s="1"/>
      <c r="W223" s="31"/>
      <c r="X223" s="1"/>
      <c r="Y223" s="31"/>
      <c r="Z223" s="1"/>
      <c r="AA223" s="32"/>
      <c r="AB223" s="12"/>
    </row>
    <row r="224" spans="22:28" ht="15">
      <c r="V224" s="1"/>
      <c r="W224" s="31"/>
      <c r="X224" s="1"/>
      <c r="Y224" s="31"/>
      <c r="Z224" s="1"/>
      <c r="AA224" s="32"/>
      <c r="AB224" s="12"/>
    </row>
    <row r="225" spans="22:28" ht="15">
      <c r="V225" s="1"/>
      <c r="W225" s="31"/>
      <c r="X225" s="1"/>
      <c r="Y225" s="31"/>
      <c r="Z225" s="1"/>
      <c r="AA225" s="32"/>
      <c r="AB225" s="12"/>
    </row>
    <row r="226" spans="26:28" ht="15">
      <c r="Z226" s="1"/>
      <c r="AA226" s="32"/>
      <c r="AB226" s="12"/>
    </row>
    <row r="227" spans="27:28" ht="15">
      <c r="AA227" s="32"/>
      <c r="AB227" s="12"/>
    </row>
    <row r="228" spans="27:28" ht="15">
      <c r="AA228" s="32"/>
      <c r="AB228" s="12"/>
    </row>
    <row r="229" spans="27:28" ht="15">
      <c r="AA229" s="32"/>
      <c r="AB229" s="12"/>
    </row>
    <row r="230" spans="27:28" ht="15">
      <c r="AA230" s="32"/>
      <c r="AB230" s="12"/>
    </row>
    <row r="231" spans="22:28" ht="15">
      <c r="V231" s="3"/>
      <c r="W231" s="30"/>
      <c r="X231" s="30"/>
      <c r="Y231" s="30"/>
      <c r="AA231" s="32"/>
      <c r="AB231" s="12"/>
    </row>
    <row r="232" spans="22:28" ht="15">
      <c r="V232" s="3"/>
      <c r="W232" s="30"/>
      <c r="X232" s="30"/>
      <c r="Y232" s="30"/>
      <c r="Z232" s="32"/>
      <c r="AA232" s="32"/>
      <c r="AB232" s="12"/>
    </row>
    <row r="233" spans="22:28" ht="15">
      <c r="V233" s="3"/>
      <c r="W233" s="30"/>
      <c r="X233" s="30"/>
      <c r="Y233" s="30"/>
      <c r="Z233" s="32"/>
      <c r="AA233" s="32"/>
      <c r="AB233" s="12"/>
    </row>
    <row r="234" spans="22:28" ht="15">
      <c r="V234" s="3"/>
      <c r="W234" s="30"/>
      <c r="X234" s="30"/>
      <c r="Y234" s="30"/>
      <c r="Z234" s="32"/>
      <c r="AA234" s="32"/>
      <c r="AB234" s="12"/>
    </row>
    <row r="235" spans="22:28" ht="15">
      <c r="V235" s="3"/>
      <c r="W235" s="30"/>
      <c r="X235" s="30"/>
      <c r="Y235" s="30"/>
      <c r="Z235" s="32"/>
      <c r="AA235" s="32"/>
      <c r="AB235" s="12"/>
    </row>
    <row r="236" spans="22:28" ht="15">
      <c r="V236" s="3"/>
      <c r="W236" s="30"/>
      <c r="X236" s="30"/>
      <c r="Y236" s="30"/>
      <c r="Z236" s="32"/>
      <c r="AA236" s="32"/>
      <c r="AB236" s="12"/>
    </row>
    <row r="237" spans="22:28" ht="15">
      <c r="V237" s="3"/>
      <c r="W237" s="30"/>
      <c r="X237" s="30"/>
      <c r="Y237" s="30"/>
      <c r="Z237" s="32"/>
      <c r="AA237" s="32"/>
      <c r="AB237" s="12"/>
    </row>
    <row r="238" spans="22:28" ht="15">
      <c r="V238" s="3"/>
      <c r="W238" s="30"/>
      <c r="X238" s="30"/>
      <c r="Y238" s="30"/>
      <c r="Z238" s="32"/>
      <c r="AA238" s="32"/>
      <c r="AB238" s="12"/>
    </row>
    <row r="239" spans="22:28" ht="15">
      <c r="V239" s="3"/>
      <c r="W239" s="30"/>
      <c r="X239" s="30"/>
      <c r="Y239" s="30"/>
      <c r="Z239" s="32"/>
      <c r="AA239" s="32"/>
      <c r="AB239" s="12"/>
    </row>
    <row r="240" spans="22:28" ht="15">
      <c r="V240" s="3"/>
      <c r="W240" s="30"/>
      <c r="X240" s="30"/>
      <c r="Y240" s="30"/>
      <c r="Z240" s="32"/>
      <c r="AA240" s="32"/>
      <c r="AB240" s="12"/>
    </row>
    <row r="241" spans="22:28" ht="15">
      <c r="V241" s="3"/>
      <c r="W241" s="30"/>
      <c r="X241" s="30"/>
      <c r="Y241" s="30"/>
      <c r="Z241" s="32"/>
      <c r="AA241" s="32"/>
      <c r="AB241" s="12"/>
    </row>
    <row r="242" spans="22:28" ht="15">
      <c r="V242" s="3"/>
      <c r="W242" s="30"/>
      <c r="X242" s="30"/>
      <c r="Y242" s="30"/>
      <c r="Z242" s="32"/>
      <c r="AA242" s="32"/>
      <c r="AB242" s="12"/>
    </row>
    <row r="243" spans="22:28" ht="15">
      <c r="V243" s="3"/>
      <c r="W243" s="30"/>
      <c r="X243" s="30"/>
      <c r="Y243" s="30"/>
      <c r="Z243" s="32"/>
      <c r="AA243" s="32"/>
      <c r="AB243" s="12"/>
    </row>
    <row r="244" spans="22:28" ht="15">
      <c r="V244" s="3"/>
      <c r="W244" s="30"/>
      <c r="X244" s="30"/>
      <c r="Y244" s="30"/>
      <c r="Z244" s="32"/>
      <c r="AA244" s="32"/>
      <c r="AB244" s="12"/>
    </row>
    <row r="245" spans="22:28" ht="15">
      <c r="V245" s="3"/>
      <c r="W245" s="30"/>
      <c r="X245" s="30"/>
      <c r="Y245" s="30"/>
      <c r="Z245" s="32"/>
      <c r="AA245" s="32"/>
      <c r="AB245" s="12"/>
    </row>
    <row r="246" spans="22:28" ht="15">
      <c r="V246" s="3"/>
      <c r="W246" s="30"/>
      <c r="X246" s="30"/>
      <c r="Y246" s="30"/>
      <c r="Z246" s="32"/>
      <c r="AA246" s="32"/>
      <c r="AB246" s="12"/>
    </row>
    <row r="247" spans="22:28" ht="15">
      <c r="V247" s="3"/>
      <c r="W247" s="30"/>
      <c r="X247" s="30"/>
      <c r="Y247" s="30"/>
      <c r="Z247" s="32"/>
      <c r="AA247" s="32"/>
      <c r="AB247" s="12"/>
    </row>
    <row r="248" spans="22:28" ht="15">
      <c r="V248" s="3"/>
      <c r="W248" s="30"/>
      <c r="X248" s="30"/>
      <c r="Y248" s="30"/>
      <c r="Z248" s="32"/>
      <c r="AA248" s="32"/>
      <c r="AB248" s="12"/>
    </row>
    <row r="249" spans="22:28" ht="15">
      <c r="V249" s="3"/>
      <c r="W249" s="30"/>
      <c r="X249" s="30"/>
      <c r="Y249" s="30"/>
      <c r="Z249" s="32"/>
      <c r="AA249" s="32"/>
      <c r="AB249" s="12"/>
    </row>
    <row r="250" spans="22:28" ht="15">
      <c r="V250" s="3"/>
      <c r="W250" s="30"/>
      <c r="X250" s="30"/>
      <c r="Y250" s="30"/>
      <c r="Z250" s="32"/>
      <c r="AA250" s="32"/>
      <c r="AB250" s="12"/>
    </row>
    <row r="251" spans="22:28" ht="15">
      <c r="V251" s="3"/>
      <c r="W251" s="30"/>
      <c r="X251" s="30"/>
      <c r="Y251" s="30"/>
      <c r="Z251" s="32"/>
      <c r="AA251" s="32"/>
      <c r="AB251" s="12"/>
    </row>
    <row r="252" spans="22:28" ht="15">
      <c r="V252" s="3"/>
      <c r="W252" s="30"/>
      <c r="X252" s="30"/>
      <c r="Y252" s="30"/>
      <c r="Z252" s="32"/>
      <c r="AA252" s="32"/>
      <c r="AB252" s="12"/>
    </row>
    <row r="253" spans="22:28" ht="15">
      <c r="V253" s="3"/>
      <c r="W253" s="30"/>
      <c r="X253" s="30"/>
      <c r="Y253" s="30"/>
      <c r="Z253" s="32"/>
      <c r="AA253" s="32"/>
      <c r="AB253" s="12"/>
    </row>
    <row r="254" spans="22:28" ht="15">
      <c r="V254" s="3"/>
      <c r="W254" s="30"/>
      <c r="X254" s="30"/>
      <c r="Y254" s="30"/>
      <c r="Z254" s="32"/>
      <c r="AA254" s="32"/>
      <c r="AB254" s="12"/>
    </row>
    <row r="255" spans="22:28" ht="15">
      <c r="V255" s="3"/>
      <c r="W255" s="30"/>
      <c r="X255" s="30"/>
      <c r="Y255" s="30"/>
      <c r="Z255" s="32"/>
      <c r="AA255" s="32"/>
      <c r="AB255" s="12"/>
    </row>
    <row r="256" spans="22:28" ht="15">
      <c r="V256" s="3"/>
      <c r="W256" s="30"/>
      <c r="X256" s="30"/>
      <c r="Y256" s="30"/>
      <c r="Z256" s="32"/>
      <c r="AA256" s="32"/>
      <c r="AB256" s="12"/>
    </row>
    <row r="257" spans="22:28" ht="15">
      <c r="V257" s="3"/>
      <c r="W257" s="30"/>
      <c r="X257" s="30"/>
      <c r="Y257" s="30"/>
      <c r="Z257" s="32"/>
      <c r="AA257" s="32"/>
      <c r="AB257" s="12"/>
    </row>
    <row r="258" spans="22:28" ht="15">
      <c r="V258" s="3"/>
      <c r="W258" s="30"/>
      <c r="X258" s="30"/>
      <c r="Y258" s="30"/>
      <c r="Z258" s="32"/>
      <c r="AA258" s="32"/>
      <c r="AB258" s="12"/>
    </row>
    <row r="259" spans="22:28" ht="15">
      <c r="V259" s="3"/>
      <c r="W259" s="30"/>
      <c r="X259" s="30"/>
      <c r="Y259" s="30"/>
      <c r="Z259" s="32"/>
      <c r="AA259" s="32"/>
      <c r="AB259" s="12"/>
    </row>
    <row r="260" spans="22:28" ht="15">
      <c r="V260" s="3"/>
      <c r="W260" s="30"/>
      <c r="X260" s="30"/>
      <c r="Y260" s="30"/>
      <c r="Z260" s="32"/>
      <c r="AA260" s="32"/>
      <c r="AB260" s="12"/>
    </row>
    <row r="261" spans="22:28" ht="15">
      <c r="V261" s="3"/>
      <c r="W261" s="30"/>
      <c r="X261" s="30"/>
      <c r="Y261" s="30"/>
      <c r="Z261" s="32"/>
      <c r="AA261" s="32"/>
      <c r="AB261" s="12"/>
    </row>
    <row r="262" spans="22:28" ht="15">
      <c r="V262" s="3"/>
      <c r="W262" s="30"/>
      <c r="X262" s="30"/>
      <c r="Y262" s="30"/>
      <c r="Z262" s="32"/>
      <c r="AA262" s="32"/>
      <c r="AB262" s="12"/>
    </row>
    <row r="263" spans="22:28" ht="15">
      <c r="V263" s="3"/>
      <c r="W263" s="30"/>
      <c r="X263" s="30"/>
      <c r="Y263" s="30"/>
      <c r="Z263" s="32"/>
      <c r="AA263" s="31"/>
      <c r="AB263" s="12"/>
    </row>
    <row r="264" spans="22:28" ht="15">
      <c r="V264" s="3"/>
      <c r="W264" s="30"/>
      <c r="X264" s="30"/>
      <c r="Y264" s="30"/>
      <c r="Z264" s="32"/>
      <c r="AA264" s="31"/>
      <c r="AB264" s="12"/>
    </row>
    <row r="265" spans="22:28" ht="15">
      <c r="V265" s="3"/>
      <c r="W265" s="30"/>
      <c r="X265" s="30"/>
      <c r="Y265" s="30"/>
      <c r="Z265" s="32"/>
      <c r="AA265" s="31"/>
      <c r="AB265" s="12"/>
    </row>
    <row r="266" spans="22:28" ht="15">
      <c r="V266" s="3"/>
      <c r="W266" s="30"/>
      <c r="X266" s="30"/>
      <c r="Y266" s="30"/>
      <c r="Z266" s="32"/>
      <c r="AA266" s="31"/>
      <c r="AB266" s="12"/>
    </row>
    <row r="267" spans="22:26" ht="15">
      <c r="V267" s="3"/>
      <c r="W267" s="30"/>
      <c r="X267" s="30"/>
      <c r="Y267" s="30"/>
      <c r="Z267" s="32"/>
    </row>
    <row r="268" spans="22:26" ht="15">
      <c r="V268" s="3"/>
      <c r="W268" s="30"/>
      <c r="X268" s="30"/>
      <c r="Y268" s="30"/>
      <c r="Z268" s="32"/>
    </row>
    <row r="269" spans="22:26" ht="15">
      <c r="V269" s="3"/>
      <c r="W269" s="30"/>
      <c r="X269" s="30"/>
      <c r="Y269" s="30"/>
      <c r="Z269" s="32"/>
    </row>
    <row r="270" spans="22:26" ht="15">
      <c r="V270" s="3"/>
      <c r="W270" s="30"/>
      <c r="X270" s="30"/>
      <c r="Y270" s="30"/>
      <c r="Z270" s="32"/>
    </row>
    <row r="271" spans="22:26" ht="15">
      <c r="V271" s="3"/>
      <c r="W271" s="30"/>
      <c r="X271" s="30"/>
      <c r="Y271" s="30"/>
      <c r="Z271" s="32"/>
    </row>
    <row r="272" spans="22:27" ht="15">
      <c r="V272" s="3"/>
      <c r="W272" s="30"/>
      <c r="X272" s="30"/>
      <c r="Y272" s="30"/>
      <c r="Z272" s="32"/>
      <c r="AA272" s="32"/>
    </row>
    <row r="273" spans="22:27" ht="15">
      <c r="V273" s="3"/>
      <c r="W273" s="30"/>
      <c r="X273" s="30"/>
      <c r="Y273" s="30"/>
      <c r="Z273" s="32"/>
      <c r="AA273" s="32"/>
    </row>
    <row r="274" spans="22:27" ht="15">
      <c r="V274" s="3"/>
      <c r="W274" s="30"/>
      <c r="X274" s="30"/>
      <c r="Y274" s="30"/>
      <c r="Z274" s="32"/>
      <c r="AA274" s="32"/>
    </row>
    <row r="275" spans="22:27" ht="15">
      <c r="V275" s="3"/>
      <c r="W275" s="30"/>
      <c r="X275" s="30"/>
      <c r="Y275" s="30"/>
      <c r="Z275" s="32"/>
      <c r="AA275" s="32"/>
    </row>
    <row r="276" spans="22:27" ht="15">
      <c r="V276" s="3"/>
      <c r="W276" s="30"/>
      <c r="X276" s="30"/>
      <c r="Y276" s="30"/>
      <c r="Z276" s="32"/>
      <c r="AA276" s="32"/>
    </row>
    <row r="277" spans="22:27" ht="15">
      <c r="V277" s="3"/>
      <c r="W277" s="30"/>
      <c r="X277" s="30"/>
      <c r="Y277" s="30"/>
      <c r="Z277" s="32"/>
      <c r="AA277" s="32"/>
    </row>
    <row r="278" spans="22:27" ht="15">
      <c r="V278" s="3"/>
      <c r="W278" s="30"/>
      <c r="X278" s="30"/>
      <c r="Y278" s="30"/>
      <c r="Z278" s="32"/>
      <c r="AA278" s="32"/>
    </row>
    <row r="279" spans="22:27" ht="15">
      <c r="V279" s="3"/>
      <c r="W279" s="30"/>
      <c r="X279" s="30"/>
      <c r="Y279" s="30"/>
      <c r="Z279" s="32"/>
      <c r="AA279" s="32"/>
    </row>
    <row r="280" spans="22:27" ht="15">
      <c r="V280" s="3"/>
      <c r="W280" s="30"/>
      <c r="X280" s="30"/>
      <c r="Y280" s="30"/>
      <c r="Z280" s="32"/>
      <c r="AA280" s="32"/>
    </row>
    <row r="281" spans="22:27" ht="15">
      <c r="V281" s="3"/>
      <c r="W281" s="30"/>
      <c r="X281" s="30"/>
      <c r="Y281" s="30"/>
      <c r="Z281" s="32"/>
      <c r="AA281" s="32"/>
    </row>
    <row r="282" spans="22:27" ht="15">
      <c r="V282" s="3"/>
      <c r="W282" s="30"/>
      <c r="X282" s="30"/>
      <c r="Y282" s="30"/>
      <c r="Z282" s="32"/>
      <c r="AA282" s="32"/>
    </row>
    <row r="283" spans="22:27" ht="15">
      <c r="V283" s="3"/>
      <c r="W283" s="30"/>
      <c r="X283" s="30"/>
      <c r="Y283" s="30"/>
      <c r="Z283" s="32"/>
      <c r="AA283" s="32"/>
    </row>
    <row r="284" spans="22:27" ht="15">
      <c r="V284" s="3"/>
      <c r="W284" s="30"/>
      <c r="X284" s="30"/>
      <c r="Y284" s="30"/>
      <c r="Z284" s="32"/>
      <c r="AA284" s="32"/>
    </row>
    <row r="285" spans="22:27" ht="15">
      <c r="V285" s="3"/>
      <c r="W285" s="30"/>
      <c r="X285" s="30"/>
      <c r="Y285" s="30"/>
      <c r="Z285" s="32"/>
      <c r="AA285" s="32"/>
    </row>
    <row r="286" spans="22:27" ht="15">
      <c r="V286" s="3"/>
      <c r="W286" s="30"/>
      <c r="X286" s="30"/>
      <c r="Y286" s="30"/>
      <c r="Z286" s="32"/>
      <c r="AA286" s="32"/>
    </row>
    <row r="287" spans="22:27" ht="15">
      <c r="V287" s="3"/>
      <c r="W287" s="30"/>
      <c r="X287" s="30"/>
      <c r="Y287" s="30"/>
      <c r="Z287" s="32"/>
      <c r="AA287" s="32"/>
    </row>
    <row r="288" spans="22:27" ht="15">
      <c r="V288" s="3"/>
      <c r="W288" s="30"/>
      <c r="X288" s="30"/>
      <c r="Y288" s="30"/>
      <c r="Z288" s="32"/>
      <c r="AA288" s="32"/>
    </row>
    <row r="289" spans="22:27" ht="15">
      <c r="V289" s="3"/>
      <c r="W289" s="30"/>
      <c r="X289" s="30"/>
      <c r="Y289" s="30"/>
      <c r="Z289" s="32"/>
      <c r="AA289" s="32"/>
    </row>
    <row r="290" spans="22:27" ht="15">
      <c r="V290" s="1"/>
      <c r="W290" s="29"/>
      <c r="X290" s="1"/>
      <c r="Y290" s="31"/>
      <c r="Z290" s="32"/>
      <c r="AA290" s="32"/>
    </row>
    <row r="291" spans="26:27" ht="15">
      <c r="Z291" s="1"/>
      <c r="AA291" s="32"/>
    </row>
    <row r="292" ht="15">
      <c r="AA292" s="32"/>
    </row>
    <row r="293" ht="15">
      <c r="AA293" s="32"/>
    </row>
    <row r="294" ht="15">
      <c r="AA294" s="32"/>
    </row>
    <row r="295" ht="15">
      <c r="AA295" s="32"/>
    </row>
    <row r="296" ht="15">
      <c r="AA296" s="32"/>
    </row>
    <row r="297" ht="15">
      <c r="AA297" s="32"/>
    </row>
    <row r="298" ht="15">
      <c r="AA298" s="32"/>
    </row>
    <row r="299" ht="15">
      <c r="AA299" s="32"/>
    </row>
    <row r="300" ht="15">
      <c r="AA300" s="32"/>
    </row>
    <row r="301" ht="15">
      <c r="AA301" s="32"/>
    </row>
    <row r="302" ht="15">
      <c r="AA302" s="32"/>
    </row>
    <row r="303" ht="15">
      <c r="AA303" s="32"/>
    </row>
    <row r="304" ht="15">
      <c r="AA304" s="32"/>
    </row>
    <row r="305" ht="15">
      <c r="AA305" s="32"/>
    </row>
    <row r="306" ht="15">
      <c r="AA306" s="32"/>
    </row>
    <row r="307" ht="15">
      <c r="AA307" s="32"/>
    </row>
    <row r="308" ht="15">
      <c r="AA308" s="32"/>
    </row>
    <row r="309" ht="15">
      <c r="AA309" s="32"/>
    </row>
    <row r="310" ht="15">
      <c r="AA310" s="32"/>
    </row>
    <row r="311" ht="15">
      <c r="AA311" s="32"/>
    </row>
    <row r="312" ht="15">
      <c r="AA312" s="32"/>
    </row>
    <row r="313" ht="15">
      <c r="AA313" s="32"/>
    </row>
    <row r="314" ht="15">
      <c r="AA314" s="32"/>
    </row>
    <row r="315" ht="15">
      <c r="AA315" s="32"/>
    </row>
    <row r="316" ht="15">
      <c r="AA316" s="32"/>
    </row>
    <row r="317" ht="15">
      <c r="AA317" s="32"/>
    </row>
    <row r="318" ht="15">
      <c r="AA318" s="32"/>
    </row>
    <row r="319" ht="15">
      <c r="AA319" s="32"/>
    </row>
    <row r="320" ht="15">
      <c r="AA320" s="32"/>
    </row>
    <row r="321" ht="15">
      <c r="AA321" s="32"/>
    </row>
    <row r="322" ht="15">
      <c r="AA322" s="32"/>
    </row>
    <row r="323" ht="15">
      <c r="AA323" s="32"/>
    </row>
    <row r="324" ht="15">
      <c r="AA324" s="32"/>
    </row>
    <row r="325" ht="15">
      <c r="AA325" s="32"/>
    </row>
    <row r="326" ht="15">
      <c r="AA326" s="32"/>
    </row>
    <row r="327" ht="15">
      <c r="AA327" s="32"/>
    </row>
    <row r="328" ht="15">
      <c r="AA328" s="32"/>
    </row>
    <row r="329" ht="15">
      <c r="AA329" s="32"/>
    </row>
    <row r="330" ht="15">
      <c r="AA330" s="32"/>
    </row>
    <row r="331" ht="15">
      <c r="AA331" s="33"/>
    </row>
  </sheetData>
  <mergeCells count="5">
    <mergeCell ref="O2:Q2"/>
    <mergeCell ref="C2:E2"/>
    <mergeCell ref="C3:E3"/>
    <mergeCell ref="G2:I2"/>
    <mergeCell ref="K2:M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Shih-Yu Lee</dc:creator>
  <cp:keywords/>
  <dc:description/>
  <cp:lastModifiedBy>test]</cp:lastModifiedBy>
  <cp:lastPrinted>2006-06-23T07:39:15Z</cp:lastPrinted>
  <dcterms:created xsi:type="dcterms:W3CDTF">2002-06-18T02:10:41Z</dcterms:created>
  <dcterms:modified xsi:type="dcterms:W3CDTF">2006-12-28T04:37:33Z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-1541045799</vt:i4>
  </property>
  <property fmtid="{D5CDD505-2E9C-101B-9397-08002B2CF9AE}" pid="3" name="_EmailSubject">
    <vt:lpwstr>590 raw data</vt:lpwstr>
  </property>
  <property fmtid="{D5CDD505-2E9C-101B-9397-08002B2CF9AE}" pid="4" name="_AuthorEmail">
    <vt:lpwstr>shihyu_lee@yahoo.com.tw</vt:lpwstr>
  </property>
  <property fmtid="{D5CDD505-2E9C-101B-9397-08002B2CF9AE}" pid="5" name="_AuthorEmailDisplayName">
    <vt:lpwstr>Shih-Yu Lee</vt:lpwstr>
  </property>
  <property fmtid="{D5CDD505-2E9C-101B-9397-08002B2CF9AE}" pid="6" name="_ReviewingToolsShownOnce">
    <vt:lpwstr/>
  </property>
</Properties>
</file>