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8" yWindow="1500" windowWidth="3792" windowHeight="6636" firstSheet="1" activeTab="1"/>
  </bookViews>
  <sheets>
    <sheet name="sed rate vs depth" sheetId="1" r:id="rId1"/>
    <sheet name="OR1-811" sheetId="2" r:id="rId2"/>
  </sheets>
  <definedNames/>
  <calcPr fullCalcOnLoad="1"/>
</workbook>
</file>

<file path=xl/sharedStrings.xml><?xml version="1.0" encoding="utf-8"?>
<sst xmlns="http://schemas.openxmlformats.org/spreadsheetml/2006/main" count="767" uniqueCount="61">
  <si>
    <t>10-12</t>
  </si>
  <si>
    <t>12-14</t>
  </si>
  <si>
    <t>14-16</t>
  </si>
  <si>
    <t>16-18</t>
  </si>
  <si>
    <t>18-20</t>
  </si>
  <si>
    <t>20-22</t>
  </si>
  <si>
    <t>22-24</t>
  </si>
  <si>
    <t>24-26</t>
  </si>
  <si>
    <t>26-28</t>
  </si>
  <si>
    <t>28-30</t>
  </si>
  <si>
    <t>30-32</t>
  </si>
  <si>
    <t>32-34</t>
  </si>
  <si>
    <t>34-36</t>
  </si>
  <si>
    <t>±</t>
  </si>
  <si>
    <t>Depth</t>
  </si>
  <si>
    <t>Content of</t>
  </si>
  <si>
    <t>Mean deposition</t>
  </si>
  <si>
    <r>
      <t>210</t>
    </r>
    <r>
      <rPr>
        <sz val="10"/>
        <rFont val="Times New Roman"/>
        <family val="1"/>
      </rPr>
      <t>Pb</t>
    </r>
    <r>
      <rPr>
        <vertAlign val="subscript"/>
        <sz val="10"/>
        <rFont val="Times New Roman"/>
        <family val="1"/>
      </rPr>
      <t>ex</t>
    </r>
  </si>
  <si>
    <r>
      <t>137</t>
    </r>
    <r>
      <rPr>
        <sz val="10"/>
        <rFont val="Times New Roman"/>
        <family val="1"/>
      </rPr>
      <t>Cs</t>
    </r>
  </si>
  <si>
    <t>(cm)</t>
  </si>
  <si>
    <t>water (%)</t>
  </si>
  <si>
    <r>
      <t>(dpm g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>)</t>
    </r>
  </si>
  <si>
    <t>time (A.D.)**</t>
  </si>
  <si>
    <r>
      <t>(g cm</t>
    </r>
    <r>
      <rPr>
        <vertAlign val="superscript"/>
        <sz val="10"/>
        <rFont val="Times New Roman"/>
        <family val="1"/>
      </rPr>
      <t>-2</t>
    </r>
    <r>
      <rPr>
        <sz val="10"/>
        <rFont val="Times New Roman"/>
        <family val="1"/>
      </rPr>
      <t>)</t>
    </r>
  </si>
  <si>
    <t>Cumulative mass*</t>
  </si>
  <si>
    <t>cruise</t>
  </si>
  <si>
    <t>core no.</t>
  </si>
  <si>
    <t>26a</t>
  </si>
  <si>
    <t>S. slope</t>
  </si>
  <si>
    <t>7a</t>
  </si>
  <si>
    <t>sedimentation rate</t>
  </si>
  <si>
    <t xml:space="preserve"> (cm/yr)</t>
  </si>
  <si>
    <t>(m)　</t>
  </si>
  <si>
    <t>water depth</t>
  </si>
  <si>
    <t>Downcore data on water content, cumulative mass, nuclide activities and sediment chronology</t>
  </si>
  <si>
    <t>0-2</t>
  </si>
  <si>
    <t>2-4</t>
  </si>
  <si>
    <t>4-6</t>
  </si>
  <si>
    <t>6-8</t>
  </si>
  <si>
    <t>8-10</t>
  </si>
  <si>
    <t>36-38</t>
  </si>
  <si>
    <t>38-40</t>
  </si>
  <si>
    <t>40-42</t>
  </si>
  <si>
    <t>811-K1 (22º27.47'N, 120º24.98'E; 144 m; collected on October 14, 2006)</t>
  </si>
  <si>
    <t>811-K2 (22º24.95'N, 120º24.80'E; 331 m; collected on October 14, 2006)</t>
  </si>
  <si>
    <r>
      <t>7</t>
    </r>
    <r>
      <rPr>
        <sz val="10"/>
        <rFont val="Times New Roman"/>
        <family val="1"/>
      </rPr>
      <t>Be</t>
    </r>
  </si>
  <si>
    <t>811-K7 (22°17.42'N, 120°17.55'E; 807 m; collected on October 13, 2006)</t>
  </si>
  <si>
    <t>811-K13 (22°22.25'N, 120°19.08'E; 516 m; collected on October 14, 2006)</t>
  </si>
  <si>
    <t>36-38</t>
  </si>
  <si>
    <t>38-40</t>
  </si>
  <si>
    <t>40-42</t>
  </si>
  <si>
    <t>42-44</t>
  </si>
  <si>
    <t>44-46</t>
  </si>
  <si>
    <t>811-K14 (22°20.75'N, 120°16.35'E; 581 m; collected on October 11, 2006)</t>
  </si>
  <si>
    <t>811-K21 (22°11.07'N, 120°07.58'E; 1440 m; collected on October 15, 2006)</t>
  </si>
  <si>
    <t>811-K24 (22°25.78'N, 120°23.88'E;  265 m; collected on October 14, 2006)</t>
  </si>
  <si>
    <t>811-K26 (22°15.83'N, 120°12.04'E;  901 m; collected on October 14, 2006)</t>
  </si>
  <si>
    <t>811-K31 (21°53.10'N, 120°11.50'E; 2008 m; collected on October 12, 2006)</t>
  </si>
  <si>
    <t>811-P8 (22°18.84'N, 120°16.11'E; 463 m; collected on October 14, 2006)</t>
  </si>
  <si>
    <t>n.d.</t>
  </si>
  <si>
    <t>811-K8 (22°19.95'N, 120°15.28'E; 717 m; collected on October 14, 2006)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</si>
</sst>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.0000"/>
    <numFmt numFmtId="181" formatCode="0.000"/>
    <numFmt numFmtId="182" formatCode="0.00000"/>
    <numFmt numFmtId="183" formatCode="0.0000000"/>
    <numFmt numFmtId="184" formatCode="0.000000"/>
    <numFmt numFmtId="185" formatCode="0.0"/>
    <numFmt numFmtId="186" formatCode="0.00000000"/>
    <numFmt numFmtId="187" formatCode="0.0_);[Red]\(0.0\)"/>
    <numFmt numFmtId="188" formatCode="0.00_);[Red]\(0.00\)"/>
    <numFmt numFmtId="189" formatCode="0.0000000000000000_);[Red]\(0.0000000000000000\)"/>
    <numFmt numFmtId="190" formatCode="_-* #,##0.000_-;\-* #,##0.000_-;_-* &quot;-&quot;??_-;_-@_-"/>
    <numFmt numFmtId="191" formatCode="_-* #,##0.0000_-;\-* #,##0.0000_-;_-* &quot;-&quot;??_-;_-@_-"/>
    <numFmt numFmtId="192" formatCode="0.000_);[Red]\(0.000\)"/>
  </numFmts>
  <fonts count="37">
    <font>
      <sz val="12"/>
      <name val="Arial"/>
      <family val="2"/>
    </font>
    <font>
      <sz val="9"/>
      <name val="細明體"/>
      <family val="3"/>
    </font>
    <font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5.5"/>
      <name val="Arial"/>
      <family val="2"/>
    </font>
    <font>
      <vertAlign val="superscript"/>
      <sz val="5.5"/>
      <name val="Arial"/>
      <family val="2"/>
    </font>
    <font>
      <vertAlign val="subscript"/>
      <sz val="5.5"/>
      <name val="Arial"/>
      <family val="2"/>
    </font>
    <font>
      <sz val="6"/>
      <name val="Arial"/>
      <family val="2"/>
    </font>
    <font>
      <sz val="2"/>
      <name val="Arial"/>
      <family val="2"/>
    </font>
    <font>
      <vertAlign val="superscript"/>
      <sz val="3"/>
      <name val="Arial"/>
      <family val="2"/>
    </font>
    <font>
      <sz val="3"/>
      <name val="Arial"/>
      <family val="2"/>
    </font>
    <font>
      <vertAlign val="subscript"/>
      <sz val="3"/>
      <name val="Arial"/>
      <family val="2"/>
    </font>
    <font>
      <sz val="2.75"/>
      <name val="Arial"/>
      <family val="2"/>
    </font>
    <font>
      <sz val="5.25"/>
      <name val="Arial"/>
      <family val="2"/>
    </font>
    <font>
      <sz val="4.25"/>
      <name val="Arial"/>
      <family val="2"/>
    </font>
    <font>
      <sz val="3.75"/>
      <name val="Arial"/>
      <family val="2"/>
    </font>
    <font>
      <sz val="5.75"/>
      <name val="Arial"/>
      <family val="2"/>
    </font>
    <font>
      <vertAlign val="superscript"/>
      <sz val="5.75"/>
      <name val="Arial"/>
      <family val="2"/>
    </font>
    <font>
      <vertAlign val="subscript"/>
      <sz val="5.75"/>
      <name val="Arial"/>
      <family val="2"/>
    </font>
    <font>
      <sz val="4.75"/>
      <name val="Arial"/>
      <family val="2"/>
    </font>
    <font>
      <sz val="3.5"/>
      <name val="Arial"/>
      <family val="2"/>
    </font>
    <font>
      <sz val="6.5"/>
      <name val="Arial"/>
      <family val="2"/>
    </font>
    <font>
      <vertAlign val="superscript"/>
      <sz val="5.25"/>
      <name val="Arial"/>
      <family val="2"/>
    </font>
    <font>
      <vertAlign val="superscript"/>
      <sz val="6"/>
      <name val="Arial"/>
      <family val="2"/>
    </font>
    <font>
      <vertAlign val="subscript"/>
      <sz val="6"/>
      <name val="Arial"/>
      <family val="2"/>
    </font>
    <font>
      <sz val="6"/>
      <color indexed="14"/>
      <name val="Arial"/>
      <family val="2"/>
    </font>
    <font>
      <vertAlign val="superscript"/>
      <sz val="6"/>
      <color indexed="14"/>
      <name val="Arial"/>
      <family val="2"/>
    </font>
    <font>
      <sz val="6"/>
      <color indexed="48"/>
      <name val="Arial"/>
      <family val="2"/>
    </font>
    <font>
      <vertAlign val="superscript"/>
      <sz val="6"/>
      <color indexed="4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 horizontal="left"/>
    </xf>
    <xf numFmtId="2" fontId="7" fillId="0" borderId="0" xfId="0" applyNumberFormat="1" applyFont="1" applyAlignment="1">
      <alignment/>
    </xf>
    <xf numFmtId="181" fontId="7" fillId="0" borderId="0" xfId="0" applyNumberFormat="1" applyFont="1" applyAlignment="1">
      <alignment/>
    </xf>
    <xf numFmtId="181" fontId="7" fillId="0" borderId="0" xfId="0" applyNumberFormat="1" applyFont="1" applyAlignment="1">
      <alignment horizontal="center"/>
    </xf>
    <xf numFmtId="181" fontId="7" fillId="0" borderId="0" xfId="0" applyNumberFormat="1" applyFont="1" applyAlignment="1">
      <alignment horizontal="left"/>
    </xf>
    <xf numFmtId="185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81" fontId="7" fillId="0" borderId="0" xfId="0" applyNumberFormat="1" applyFont="1" applyBorder="1" applyAlignment="1">
      <alignment horizontal="center"/>
    </xf>
    <xf numFmtId="181" fontId="7" fillId="0" borderId="0" xfId="0" applyNumberFormat="1" applyFont="1" applyBorder="1" applyAlignment="1">
      <alignment horizontal="right"/>
    </xf>
    <xf numFmtId="181" fontId="7" fillId="0" borderId="0" xfId="0" applyNumberFormat="1" applyFont="1" applyBorder="1" applyAlignment="1">
      <alignment horizontal="left"/>
    </xf>
    <xf numFmtId="0" fontId="7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185" fontId="11" fillId="0" borderId="0" xfId="0" applyNumberFormat="1" applyFont="1" applyAlignment="1">
      <alignment horizontal="center"/>
    </xf>
    <xf numFmtId="181" fontId="7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25"/>
          <c:y val="0.07375"/>
          <c:w val="0.8855"/>
          <c:h val="0.82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'OR1-811'!$E$5:$E$25</c:f>
                <c:numCache>
                  <c:ptCount val="21"/>
                  <c:pt idx="0">
                    <c:v>1.0392822607577483</c:v>
                  </c:pt>
                  <c:pt idx="1">
                    <c:v>1.0596379686288975</c:v>
                  </c:pt>
                  <c:pt idx="2">
                    <c:v>0.9213492215914928</c:v>
                  </c:pt>
                  <c:pt idx="3">
                    <c:v>1.0097565588532662</c:v>
                  </c:pt>
                  <c:pt idx="4">
                    <c:v>0.978918000388007</c:v>
                  </c:pt>
                  <c:pt idx="5">
                    <c:v>0.9311012077458781</c:v>
                  </c:pt>
                  <c:pt idx="6">
                    <c:v>0.9151528705738351</c:v>
                  </c:pt>
                  <c:pt idx="7">
                    <c:v>0.8999365845423258</c:v>
                  </c:pt>
                  <c:pt idx="8">
                    <c:v>0.875016079610366</c:v>
                  </c:pt>
                  <c:pt idx="9">
                    <c:v>0.880838615953622</c:v>
                  </c:pt>
                  <c:pt idx="10">
                    <c:v>0.9246443612048636</c:v>
                  </c:pt>
                  <c:pt idx="11">
                    <c:v>1.0224922725978354</c:v>
                  </c:pt>
                  <c:pt idx="12">
                    <c:v>1.1193122003071019</c:v>
                  </c:pt>
                  <c:pt idx="13">
                    <c:v>1.1504814526461937</c:v>
                  </c:pt>
                  <c:pt idx="14">
                    <c:v>1.3332410928247298</c:v>
                  </c:pt>
                  <c:pt idx="15">
                    <c:v>1.3648849586601943</c:v>
                  </c:pt>
                  <c:pt idx="16">
                    <c:v>1.3911180107409595</c:v>
                  </c:pt>
                  <c:pt idx="17">
                    <c:v>1.3805678388834286</c:v>
                  </c:pt>
                  <c:pt idx="18">
                    <c:v>1.3419406835630443</c:v>
                  </c:pt>
                  <c:pt idx="19">
                    <c:v>1.3819302341014452</c:v>
                  </c:pt>
                  <c:pt idx="20">
                    <c:v>1.4110684055103708</c:v>
                  </c:pt>
                </c:numCache>
              </c:numRef>
            </c:plus>
            <c:minus>
              <c:numRef>
                <c:f>'OR1-811'!$E$5:$E$25</c:f>
                <c:numCache>
                  <c:ptCount val="21"/>
                  <c:pt idx="0">
                    <c:v>1.0392822607577483</c:v>
                  </c:pt>
                  <c:pt idx="1">
                    <c:v>1.0596379686288975</c:v>
                  </c:pt>
                  <c:pt idx="2">
                    <c:v>0.9213492215914928</c:v>
                  </c:pt>
                  <c:pt idx="3">
                    <c:v>1.0097565588532662</c:v>
                  </c:pt>
                  <c:pt idx="4">
                    <c:v>0.978918000388007</c:v>
                  </c:pt>
                  <c:pt idx="5">
                    <c:v>0.9311012077458781</c:v>
                  </c:pt>
                  <c:pt idx="6">
                    <c:v>0.9151528705738351</c:v>
                  </c:pt>
                  <c:pt idx="7">
                    <c:v>0.8999365845423258</c:v>
                  </c:pt>
                  <c:pt idx="8">
                    <c:v>0.875016079610366</c:v>
                  </c:pt>
                  <c:pt idx="9">
                    <c:v>0.880838615953622</c:v>
                  </c:pt>
                  <c:pt idx="10">
                    <c:v>0.9246443612048636</c:v>
                  </c:pt>
                  <c:pt idx="11">
                    <c:v>1.0224922725978354</c:v>
                  </c:pt>
                  <c:pt idx="12">
                    <c:v>1.1193122003071019</c:v>
                  </c:pt>
                  <c:pt idx="13">
                    <c:v>1.1504814526461937</c:v>
                  </c:pt>
                  <c:pt idx="14">
                    <c:v>1.3332410928247298</c:v>
                  </c:pt>
                  <c:pt idx="15">
                    <c:v>1.3648849586601943</c:v>
                  </c:pt>
                  <c:pt idx="16">
                    <c:v>1.3911180107409595</c:v>
                  </c:pt>
                  <c:pt idx="17">
                    <c:v>1.3805678388834286</c:v>
                  </c:pt>
                  <c:pt idx="18">
                    <c:v>1.3419406835630443</c:v>
                  </c:pt>
                  <c:pt idx="19">
                    <c:v>1.3819302341014452</c:v>
                  </c:pt>
                  <c:pt idx="20">
                    <c:v>1.4110684055103708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21"/>
                <c:pt idx="0">
                  <c:v>0.3139733959925309</c:v>
                </c:pt>
                <c:pt idx="1">
                  <c:v>0.21991686581176595</c:v>
                </c:pt>
                <c:pt idx="2">
                  <c:v>0.22302915225781555</c:v>
                </c:pt>
                <c:pt idx="3">
                  <c:v>0.22821870173920342</c:v>
                </c:pt>
                <c:pt idx="4">
                  <c:v>0.23109215417696433</c:v>
                </c:pt>
                <c:pt idx="5">
                  <c:v>0.19308405407562912</c:v>
                </c:pt>
                <c:pt idx="6">
                  <c:v>0.14944723449021224</c:v>
                </c:pt>
                <c:pt idx="7">
                  <c:v>0.1767160266086393</c:v>
                </c:pt>
                <c:pt idx="8">
                  <c:v>0.22692323982022392</c:v>
                </c:pt>
                <c:pt idx="9">
                  <c:v>0.18798698709303346</c:v>
                </c:pt>
                <c:pt idx="10">
                  <c:v>0.1336362867342077</c:v>
                </c:pt>
                <c:pt idx="11">
                  <c:v>0.13123827363893623</c:v>
                </c:pt>
                <c:pt idx="12">
                  <c:v>0.1375087002756968</c:v>
                </c:pt>
                <c:pt idx="13">
                  <c:v>0.17300104964660082</c:v>
                </c:pt>
                <c:pt idx="14">
                  <c:v>0.18068831678734054</c:v>
                </c:pt>
                <c:pt idx="15">
                  <c:v>0.1697334803721026</c:v>
                </c:pt>
                <c:pt idx="16">
                  <c:v>0.1130675641826138</c:v>
                </c:pt>
                <c:pt idx="17">
                  <c:v>0.12656179112552263</c:v>
                </c:pt>
                <c:pt idx="18">
                  <c:v>0.12229437485663418</c:v>
                </c:pt>
                <c:pt idx="19">
                  <c:v>0.2505009333425885</c:v>
                </c:pt>
                <c:pt idx="20">
                  <c:v>0.2554107204960575</c:v>
                </c:pt>
              </c:numLit>
            </c:plus>
            <c:minus>
              <c:numLit>
                <c:ptCount val="21"/>
                <c:pt idx="0">
                  <c:v>0.3139733959925309</c:v>
                </c:pt>
                <c:pt idx="1">
                  <c:v>0.21991686581176595</c:v>
                </c:pt>
                <c:pt idx="2">
                  <c:v>0.22302915225781555</c:v>
                </c:pt>
                <c:pt idx="3">
                  <c:v>0.22821870173920342</c:v>
                </c:pt>
                <c:pt idx="4">
                  <c:v>0.23109215417696433</c:v>
                </c:pt>
                <c:pt idx="5">
                  <c:v>0.19308405407562912</c:v>
                </c:pt>
                <c:pt idx="6">
                  <c:v>0.14944723449021224</c:v>
                </c:pt>
                <c:pt idx="7">
                  <c:v>0.1767160266086393</c:v>
                </c:pt>
                <c:pt idx="8">
                  <c:v>0.22692323982022392</c:v>
                </c:pt>
                <c:pt idx="9">
                  <c:v>0.18798698709303346</c:v>
                </c:pt>
                <c:pt idx="10">
                  <c:v>0.1336362867342077</c:v>
                </c:pt>
                <c:pt idx="11">
                  <c:v>0.13123827363893623</c:v>
                </c:pt>
                <c:pt idx="12">
                  <c:v>0.1375087002756968</c:v>
                </c:pt>
                <c:pt idx="13">
                  <c:v>0.17300104964660082</c:v>
                </c:pt>
                <c:pt idx="14">
                  <c:v>0.18068831678734054</c:v>
                </c:pt>
                <c:pt idx="15">
                  <c:v>0.1697334803721026</c:v>
                </c:pt>
                <c:pt idx="16">
                  <c:v>0.1130675641826138</c:v>
                </c:pt>
                <c:pt idx="17">
                  <c:v>0.12656179112552263</c:v>
                </c:pt>
                <c:pt idx="18">
                  <c:v>0.12229437485663418</c:v>
                </c:pt>
                <c:pt idx="19">
                  <c:v>0.2505009333425885</c:v>
                </c:pt>
                <c:pt idx="20">
                  <c:v>0.2554107204960575</c:v>
                </c:pt>
              </c:numLit>
            </c:minus>
            <c:noEndCap val="0"/>
          </c:errBars>
          <c:xVal>
            <c:numRef>
              <c:f>'OR1-811'!$G$5:$G$25</c:f>
              <c:numCache/>
            </c:numRef>
          </c:xVal>
          <c:yVal>
            <c:numRef>
              <c:f>'OR1-811'!$C$5:$C$25</c:f>
              <c:numCache/>
            </c:numRef>
          </c:yVal>
          <c:smooth val="0"/>
        </c:ser>
        <c:axId val="27426751"/>
        <c:axId val="45514168"/>
      </c:scatterChart>
      <c:valAx>
        <c:axId val="27426751"/>
        <c:scaling>
          <c:logBase val="10"/>
          <c:orientation val="minMax"/>
          <c:max val="10"/>
          <c:min val="0.0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550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550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crossAx val="45514168"/>
        <c:crosses val="autoZero"/>
        <c:crossBetween val="midCat"/>
        <c:dispUnits/>
        <c:majorUnit val="10"/>
        <c:minorUnit val="10"/>
      </c:valAx>
      <c:valAx>
        <c:axId val="45514168"/>
        <c:scaling>
          <c:orientation val="maxMin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550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27426751"/>
        <c:crossesAt val="0.0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75"/>
          <c:w val="1"/>
          <c:h val="0.8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'OR1-811'!$E$101:$E$121</c:f>
                <c:numCache>
                  <c:ptCount val="21"/>
                  <c:pt idx="0">
                    <c:v>0.7946633193598165</c:v>
                  </c:pt>
                  <c:pt idx="1">
                    <c:v>0.787952274768654</c:v>
                  </c:pt>
                  <c:pt idx="2">
                    <c:v>0.7844259538397063</c:v>
                  </c:pt>
                  <c:pt idx="3">
                    <c:v>0.864673288865607</c:v>
                  </c:pt>
                  <c:pt idx="4">
                    <c:v>0.8924005259480761</c:v>
                  </c:pt>
                  <c:pt idx="5">
                    <c:v>0.954733388926011</c:v>
                  </c:pt>
                  <c:pt idx="6">
                    <c:v>1.0380719999727424</c:v>
                  </c:pt>
                  <c:pt idx="7">
                    <c:v>1.142585761466214</c:v>
                  </c:pt>
                  <c:pt idx="8">
                    <c:v>1.033923109027695</c:v>
                  </c:pt>
                  <c:pt idx="9">
                    <c:v>1.018142372931267</c:v>
                  </c:pt>
                  <c:pt idx="10">
                    <c:v>1.1112932429551126</c:v>
                  </c:pt>
                  <c:pt idx="11">
                    <c:v>1.1043554041435093</c:v>
                  </c:pt>
                  <c:pt idx="12">
                    <c:v>1.0191850794180815</c:v>
                  </c:pt>
                  <c:pt idx="13">
                    <c:v>1.0306111613532953</c:v>
                  </c:pt>
                  <c:pt idx="14">
                    <c:v>1.022058659866424</c:v>
                  </c:pt>
                  <c:pt idx="15">
                    <c:v>0.9829154746166542</c:v>
                  </c:pt>
                  <c:pt idx="16">
                    <c:v>1.0150060108151815</c:v>
                  </c:pt>
                  <c:pt idx="17">
                    <c:v>0.92909338383549</c:v>
                  </c:pt>
                  <c:pt idx="18">
                    <c:v>0.9064783074009205</c:v>
                  </c:pt>
                  <c:pt idx="19">
                    <c:v>0.9472636033935561</c:v>
                  </c:pt>
                  <c:pt idx="20">
                    <c:v>1.0514514442280196</c:v>
                  </c:pt>
                </c:numCache>
              </c:numRef>
            </c:plus>
            <c:minus>
              <c:numRef>
                <c:f>'OR1-811'!$E$101:$E$121</c:f>
                <c:numCache>
                  <c:ptCount val="21"/>
                  <c:pt idx="0">
                    <c:v>0.7946633193598165</c:v>
                  </c:pt>
                  <c:pt idx="1">
                    <c:v>0.787952274768654</c:v>
                  </c:pt>
                  <c:pt idx="2">
                    <c:v>0.7844259538397063</c:v>
                  </c:pt>
                  <c:pt idx="3">
                    <c:v>0.864673288865607</c:v>
                  </c:pt>
                  <c:pt idx="4">
                    <c:v>0.8924005259480761</c:v>
                  </c:pt>
                  <c:pt idx="5">
                    <c:v>0.954733388926011</c:v>
                  </c:pt>
                  <c:pt idx="6">
                    <c:v>1.0380719999727424</c:v>
                  </c:pt>
                  <c:pt idx="7">
                    <c:v>1.142585761466214</c:v>
                  </c:pt>
                  <c:pt idx="8">
                    <c:v>1.033923109027695</c:v>
                  </c:pt>
                  <c:pt idx="9">
                    <c:v>1.018142372931267</c:v>
                  </c:pt>
                  <c:pt idx="10">
                    <c:v>1.1112932429551126</c:v>
                  </c:pt>
                  <c:pt idx="11">
                    <c:v>1.1043554041435093</c:v>
                  </c:pt>
                  <c:pt idx="12">
                    <c:v>1.0191850794180815</c:v>
                  </c:pt>
                  <c:pt idx="13">
                    <c:v>1.0306111613532953</c:v>
                  </c:pt>
                  <c:pt idx="14">
                    <c:v>1.022058659866424</c:v>
                  </c:pt>
                  <c:pt idx="15">
                    <c:v>0.9829154746166542</c:v>
                  </c:pt>
                  <c:pt idx="16">
                    <c:v>1.0150060108151815</c:v>
                  </c:pt>
                  <c:pt idx="17">
                    <c:v>0.92909338383549</c:v>
                  </c:pt>
                  <c:pt idx="18">
                    <c:v>0.9064783074009205</c:v>
                  </c:pt>
                  <c:pt idx="19">
                    <c:v>0.9472636033935561</c:v>
                  </c:pt>
                  <c:pt idx="20">
                    <c:v>1.0514514442280196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21"/>
                <c:pt idx="0">
                  <c:v>0.019064948353610382</c:v>
                </c:pt>
                <c:pt idx="1">
                  <c:v>0.011766544265788756</c:v>
                </c:pt>
                <c:pt idx="2">
                  <c:v>0.013020391230566282</c:v>
                </c:pt>
                <c:pt idx="3">
                  <c:v>0.0141762403742484</c:v>
                </c:pt>
                <c:pt idx="4">
                  <c:v>0.015234773785887402</c:v>
                </c:pt>
                <c:pt idx="5">
                  <c:v>0.017503826815013387</c:v>
                </c:pt>
                <c:pt idx="6">
                  <c:v>0.011796102921656495</c:v>
                </c:pt>
                <c:pt idx="7">
                  <c:v>0.011804780260532624</c:v>
                </c:pt>
                <c:pt idx="8">
                  <c:v>0.015691955966503687</c:v>
                </c:pt>
                <c:pt idx="9">
                  <c:v>0.009664876214596935</c:v>
                </c:pt>
                <c:pt idx="10">
                  <c:v>0.00835193507234506</c:v>
                </c:pt>
                <c:pt idx="11">
                  <c:v>0.008947594057211988</c:v>
                </c:pt>
                <c:pt idx="12">
                  <c:v>0.01078945850832325</c:v>
                </c:pt>
                <c:pt idx="13">
                  <c:v>0.010922512426594347</c:v>
                </c:pt>
                <c:pt idx="14">
                  <c:v>0.013722730671911413</c:v>
                </c:pt>
                <c:pt idx="15">
                  <c:v>0.012444344035519934</c:v>
                </c:pt>
                <c:pt idx="16">
                  <c:v>0.01625654881813016</c:v>
                </c:pt>
                <c:pt idx="17">
                  <c:v>0.017729498702824607</c:v>
                </c:pt>
                <c:pt idx="18">
                  <c:v>0.013863446648215845</c:v>
                </c:pt>
                <c:pt idx="19">
                  <c:v>0.011042314241207937</c:v>
                </c:pt>
                <c:pt idx="20">
                  <c:v>0.01414868720945334</c:v>
                </c:pt>
              </c:numLit>
            </c:plus>
            <c:minus>
              <c:numLit>
                <c:ptCount val="21"/>
                <c:pt idx="0">
                  <c:v>0.019064948353610382</c:v>
                </c:pt>
                <c:pt idx="1">
                  <c:v>0.011766544265788756</c:v>
                </c:pt>
                <c:pt idx="2">
                  <c:v>0.013020391230566282</c:v>
                </c:pt>
                <c:pt idx="3">
                  <c:v>0.0141762403742484</c:v>
                </c:pt>
                <c:pt idx="4">
                  <c:v>0.015234773785887402</c:v>
                </c:pt>
                <c:pt idx="5">
                  <c:v>0.017503826815013387</c:v>
                </c:pt>
                <c:pt idx="6">
                  <c:v>0.011796102921656495</c:v>
                </c:pt>
                <c:pt idx="7">
                  <c:v>0.011804780260532624</c:v>
                </c:pt>
                <c:pt idx="8">
                  <c:v>0.015691955966503687</c:v>
                </c:pt>
                <c:pt idx="9">
                  <c:v>0.009664876214596935</c:v>
                </c:pt>
                <c:pt idx="10">
                  <c:v>0.00835193507234506</c:v>
                </c:pt>
                <c:pt idx="11">
                  <c:v>0.008947594057211988</c:v>
                </c:pt>
                <c:pt idx="12">
                  <c:v>0.01078945850832325</c:v>
                </c:pt>
                <c:pt idx="13">
                  <c:v>0.010922512426594347</c:v>
                </c:pt>
                <c:pt idx="14">
                  <c:v>0.013722730671911413</c:v>
                </c:pt>
                <c:pt idx="15">
                  <c:v>0.012444344035519934</c:v>
                </c:pt>
                <c:pt idx="16">
                  <c:v>0.01625654881813016</c:v>
                </c:pt>
                <c:pt idx="17">
                  <c:v>0.017729498702824607</c:v>
                </c:pt>
                <c:pt idx="18">
                  <c:v>0.013863446648215845</c:v>
                </c:pt>
                <c:pt idx="19">
                  <c:v>0.011042314241207937</c:v>
                </c:pt>
                <c:pt idx="20">
                  <c:v>0.01414868720945334</c:v>
                </c:pt>
              </c:numLit>
            </c:minus>
            <c:noEndCap val="0"/>
          </c:errBars>
          <c:xVal>
            <c:numRef>
              <c:f>'OR1-811'!$K$101:$K$121</c:f>
              <c:numCache/>
            </c:numRef>
          </c:xVal>
          <c:yVal>
            <c:numRef>
              <c:f>'OR1-811'!$C$101:$C$121</c:f>
              <c:numCache/>
            </c:numRef>
          </c:yVal>
          <c:smooth val="0"/>
        </c:ser>
        <c:axId val="35208649"/>
        <c:axId val="48442386"/>
      </c:scatterChart>
      <c:valAx>
        <c:axId val="35208649"/>
        <c:scaling>
          <c:orientation val="minMax"/>
          <c:max val="0.2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30000">
                    <a:latin typeface="Arial"/>
                    <a:ea typeface="Arial"/>
                    <a:cs typeface="Arial"/>
                  </a:rPr>
                  <a:t> 137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Cs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crossAx val="48442386"/>
        <c:crosses val="autoZero"/>
        <c:crossBetween val="midCat"/>
        <c:dispUnits/>
        <c:majorUnit val="0.1"/>
        <c:minorUnit val="0.05"/>
      </c:valAx>
      <c:valAx>
        <c:axId val="48442386"/>
        <c:scaling>
          <c:orientation val="maxMin"/>
          <c:max val="50"/>
          <c:min val="0"/>
        </c:scaling>
        <c:axPos val="l"/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5208649"/>
        <c:crossesAt val="0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75"/>
          <c:y val="0.055"/>
          <c:w val="0.86175"/>
          <c:h val="0.8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'OR1-811'!$E$124:$E$138</c:f>
                <c:numCache>
                  <c:ptCount val="15"/>
                  <c:pt idx="0">
                    <c:v>0.758624725691252</c:v>
                  </c:pt>
                  <c:pt idx="1">
                    <c:v>0.7984199313360675</c:v>
                  </c:pt>
                  <c:pt idx="2">
                    <c:v>0.8603048835512107</c:v>
                  </c:pt>
                  <c:pt idx="3">
                    <c:v>0.9056401714943771</c:v>
                  </c:pt>
                  <c:pt idx="4">
                    <c:v>1.0097383776479318</c:v>
                  </c:pt>
                  <c:pt idx="5">
                    <c:v>1.3603495120305613</c:v>
                  </c:pt>
                  <c:pt idx="6">
                    <c:v>1.3218716462683995</c:v>
                  </c:pt>
                  <c:pt idx="7">
                    <c:v>1.3187981433657185</c:v>
                  </c:pt>
                  <c:pt idx="8">
                    <c:v>1.334073857693379</c:v>
                  </c:pt>
                  <c:pt idx="9">
                    <c:v>1.334826828483623</c:v>
                  </c:pt>
                  <c:pt idx="10">
                    <c:v>1.3485304770136701</c:v>
                  </c:pt>
                  <c:pt idx="11">
                    <c:v>1.342479180118146</c:v>
                  </c:pt>
                  <c:pt idx="12">
                    <c:v>1.326700191569822</c:v>
                  </c:pt>
                  <c:pt idx="13">
                    <c:v>1.2865269635242467</c:v>
                  </c:pt>
                  <c:pt idx="14">
                    <c:v>1.31457354673171</c:v>
                  </c:pt>
                </c:numCache>
              </c:numRef>
            </c:plus>
            <c:minus>
              <c:numRef>
                <c:f>'OR1-811'!$E$124:$E$138</c:f>
                <c:numCache>
                  <c:ptCount val="15"/>
                  <c:pt idx="0">
                    <c:v>0.758624725691252</c:v>
                  </c:pt>
                  <c:pt idx="1">
                    <c:v>0.7984199313360675</c:v>
                  </c:pt>
                  <c:pt idx="2">
                    <c:v>0.8603048835512107</c:v>
                  </c:pt>
                  <c:pt idx="3">
                    <c:v>0.9056401714943771</c:v>
                  </c:pt>
                  <c:pt idx="4">
                    <c:v>1.0097383776479318</c:v>
                  </c:pt>
                  <c:pt idx="5">
                    <c:v>1.3603495120305613</c:v>
                  </c:pt>
                  <c:pt idx="6">
                    <c:v>1.3218716462683995</c:v>
                  </c:pt>
                  <c:pt idx="7">
                    <c:v>1.3187981433657185</c:v>
                  </c:pt>
                  <c:pt idx="8">
                    <c:v>1.334073857693379</c:v>
                  </c:pt>
                  <c:pt idx="9">
                    <c:v>1.334826828483623</c:v>
                  </c:pt>
                  <c:pt idx="10">
                    <c:v>1.3485304770136701</c:v>
                  </c:pt>
                  <c:pt idx="11">
                    <c:v>1.342479180118146</c:v>
                  </c:pt>
                  <c:pt idx="12">
                    <c:v>1.326700191569822</c:v>
                  </c:pt>
                  <c:pt idx="13">
                    <c:v>1.2865269635242467</c:v>
                  </c:pt>
                  <c:pt idx="14">
                    <c:v>1.31457354673171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5"/>
                <c:pt idx="0">
                  <c:v>0.2817927043450929</c:v>
                </c:pt>
                <c:pt idx="1">
                  <c:v>0.2289557508815747</c:v>
                </c:pt>
                <c:pt idx="2">
                  <c:v>0.28674052097459934</c:v>
                </c:pt>
                <c:pt idx="3">
                  <c:v>0.2904952811324522</c:v>
                </c:pt>
                <c:pt idx="4">
                  <c:v>0.310215913845402</c:v>
                </c:pt>
                <c:pt idx="5">
                  <c:v>0.2100729440484236</c:v>
                </c:pt>
                <c:pt idx="6">
                  <c:v>0.21762407428277342</c:v>
                </c:pt>
                <c:pt idx="7">
                  <c:v>0.2158847435938791</c:v>
                </c:pt>
                <c:pt idx="8">
                  <c:v>0.2544910448987861</c:v>
                </c:pt>
                <c:pt idx="9">
                  <c:v>0.18480080787798722</c:v>
                </c:pt>
                <c:pt idx="10">
                  <c:v>0.15271870930581072</c:v>
                </c:pt>
                <c:pt idx="11">
                  <c:v>0.24065143576554537</c:v>
                </c:pt>
                <c:pt idx="12">
                  <c:v>0.20803987686853137</c:v>
                </c:pt>
                <c:pt idx="13">
                  <c:v>0.2440064846146795</c:v>
                </c:pt>
                <c:pt idx="14">
                  <c:v>0.23745210520460405</c:v>
                </c:pt>
              </c:numLit>
            </c:plus>
            <c:minus>
              <c:numLit>
                <c:ptCount val="15"/>
                <c:pt idx="0">
                  <c:v>0.2817927043450929</c:v>
                </c:pt>
                <c:pt idx="1">
                  <c:v>0.2289557508815747</c:v>
                </c:pt>
                <c:pt idx="2">
                  <c:v>0.28674052097459934</c:v>
                </c:pt>
                <c:pt idx="3">
                  <c:v>0.2904952811324522</c:v>
                </c:pt>
                <c:pt idx="4">
                  <c:v>0.310215913845402</c:v>
                </c:pt>
                <c:pt idx="5">
                  <c:v>0.2100729440484236</c:v>
                </c:pt>
                <c:pt idx="6">
                  <c:v>0.21762407428277342</c:v>
                </c:pt>
                <c:pt idx="7">
                  <c:v>0.2158847435938791</c:v>
                </c:pt>
                <c:pt idx="8">
                  <c:v>0.2544910448987861</c:v>
                </c:pt>
                <c:pt idx="9">
                  <c:v>0.18480080787798722</c:v>
                </c:pt>
                <c:pt idx="10">
                  <c:v>0.15271870930581072</c:v>
                </c:pt>
                <c:pt idx="11">
                  <c:v>0.24065143576554537</c:v>
                </c:pt>
                <c:pt idx="12">
                  <c:v>0.20803987686853137</c:v>
                </c:pt>
                <c:pt idx="13">
                  <c:v>0.2440064846146795</c:v>
                </c:pt>
                <c:pt idx="14">
                  <c:v>0.23745210520460405</c:v>
                </c:pt>
              </c:numLit>
            </c:minus>
            <c:noEndCap val="0"/>
          </c:errBars>
          <c:xVal>
            <c:numRef>
              <c:f>'OR1-811'!$G$124:$G$138</c:f>
              <c:numCache/>
            </c:numRef>
          </c:xVal>
          <c:yVal>
            <c:numRef>
              <c:f>'OR1-811'!$C$124:$C$138</c:f>
              <c:numCache/>
            </c:numRef>
          </c:yVal>
          <c:smooth val="0"/>
        </c:ser>
        <c:axId val="33328291"/>
        <c:axId val="31519164"/>
      </c:scatterChart>
      <c:valAx>
        <c:axId val="33328291"/>
        <c:scaling>
          <c:logBase val="10"/>
          <c:orientation val="minMax"/>
          <c:max val="10"/>
          <c:min val="0.0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600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600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1519164"/>
        <c:crosses val="autoZero"/>
        <c:crossBetween val="midCat"/>
        <c:dispUnits/>
        <c:majorUnit val="10"/>
        <c:minorUnit val="10"/>
      </c:valAx>
      <c:valAx>
        <c:axId val="31519164"/>
        <c:scaling>
          <c:orientation val="maxMin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600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3328291"/>
        <c:crossesAt val="0.0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"/>
          <c:w val="1"/>
          <c:h val="0.860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'OR1-811'!$E$124:$E$138</c:f>
                <c:numCache>
                  <c:ptCount val="15"/>
                  <c:pt idx="0">
                    <c:v>0.758624725691252</c:v>
                  </c:pt>
                  <c:pt idx="1">
                    <c:v>0.7984199313360675</c:v>
                  </c:pt>
                  <c:pt idx="2">
                    <c:v>0.8603048835512107</c:v>
                  </c:pt>
                  <c:pt idx="3">
                    <c:v>0.9056401714943771</c:v>
                  </c:pt>
                  <c:pt idx="4">
                    <c:v>1.0097383776479318</c:v>
                  </c:pt>
                  <c:pt idx="5">
                    <c:v>1.3603495120305613</c:v>
                  </c:pt>
                  <c:pt idx="6">
                    <c:v>1.3218716462683995</c:v>
                  </c:pt>
                  <c:pt idx="7">
                    <c:v>1.3187981433657185</c:v>
                  </c:pt>
                  <c:pt idx="8">
                    <c:v>1.334073857693379</c:v>
                  </c:pt>
                  <c:pt idx="9">
                    <c:v>1.334826828483623</c:v>
                  </c:pt>
                  <c:pt idx="10">
                    <c:v>1.3485304770136701</c:v>
                  </c:pt>
                  <c:pt idx="11">
                    <c:v>1.342479180118146</c:v>
                  </c:pt>
                  <c:pt idx="12">
                    <c:v>1.326700191569822</c:v>
                  </c:pt>
                  <c:pt idx="13">
                    <c:v>1.2865269635242467</c:v>
                  </c:pt>
                  <c:pt idx="14">
                    <c:v>1.31457354673171</c:v>
                  </c:pt>
                </c:numCache>
              </c:numRef>
            </c:plus>
            <c:minus>
              <c:numRef>
                <c:f>'OR1-811'!$E$124:$E$138</c:f>
                <c:numCache>
                  <c:ptCount val="15"/>
                  <c:pt idx="0">
                    <c:v>0.758624725691252</c:v>
                  </c:pt>
                  <c:pt idx="1">
                    <c:v>0.7984199313360675</c:v>
                  </c:pt>
                  <c:pt idx="2">
                    <c:v>0.8603048835512107</c:v>
                  </c:pt>
                  <c:pt idx="3">
                    <c:v>0.9056401714943771</c:v>
                  </c:pt>
                  <c:pt idx="4">
                    <c:v>1.0097383776479318</c:v>
                  </c:pt>
                  <c:pt idx="5">
                    <c:v>1.3603495120305613</c:v>
                  </c:pt>
                  <c:pt idx="6">
                    <c:v>1.3218716462683995</c:v>
                  </c:pt>
                  <c:pt idx="7">
                    <c:v>1.3187981433657185</c:v>
                  </c:pt>
                  <c:pt idx="8">
                    <c:v>1.334073857693379</c:v>
                  </c:pt>
                  <c:pt idx="9">
                    <c:v>1.334826828483623</c:v>
                  </c:pt>
                  <c:pt idx="10">
                    <c:v>1.3485304770136701</c:v>
                  </c:pt>
                  <c:pt idx="11">
                    <c:v>1.342479180118146</c:v>
                  </c:pt>
                  <c:pt idx="12">
                    <c:v>1.326700191569822</c:v>
                  </c:pt>
                  <c:pt idx="13">
                    <c:v>1.2865269635242467</c:v>
                  </c:pt>
                  <c:pt idx="14">
                    <c:v>1.31457354673171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5"/>
                <c:pt idx="0">
                  <c:v>0.015297523701647636</c:v>
                </c:pt>
                <c:pt idx="1">
                  <c:v>0.012916568697308853</c:v>
                </c:pt>
                <c:pt idx="2">
                  <c:v>0.018248950128836636</c:v>
                </c:pt>
                <c:pt idx="3">
                  <c:v>0.019170927234678562</c:v>
                </c:pt>
                <c:pt idx="4">
                  <c:v>0.01626578012058717</c:v>
                </c:pt>
                <c:pt idx="5">
                  <c:v>0.014770736420543336</c:v>
                </c:pt>
                <c:pt idx="6">
                  <c:v>0.013116716617796101</c:v>
                </c:pt>
                <c:pt idx="7">
                  <c:v>0.014637447529797114</c:v>
                </c:pt>
                <c:pt idx="8">
                  <c:v>0.015852102237216205</c:v>
                </c:pt>
                <c:pt idx="9">
                  <c:v>0.0123629120109758</c:v>
                </c:pt>
                <c:pt idx="10">
                  <c:v>0.007982618897862625</c:v>
                </c:pt>
                <c:pt idx="11">
                  <c:v>0.016976488689193023</c:v>
                </c:pt>
                <c:pt idx="12">
                  <c:v>0.0112189964015895</c:v>
                </c:pt>
                <c:pt idx="13">
                  <c:v>0.014460068539262842</c:v>
                </c:pt>
                <c:pt idx="14">
                  <c:v>0.014015349975667656</c:v>
                </c:pt>
              </c:numLit>
            </c:plus>
            <c:minus>
              <c:numLit>
                <c:ptCount val="15"/>
                <c:pt idx="0">
                  <c:v>0.015297523701647636</c:v>
                </c:pt>
                <c:pt idx="1">
                  <c:v>0.012916568697308853</c:v>
                </c:pt>
                <c:pt idx="2">
                  <c:v>0.018248950128836636</c:v>
                </c:pt>
                <c:pt idx="3">
                  <c:v>0.019170927234678562</c:v>
                </c:pt>
                <c:pt idx="4">
                  <c:v>0.01626578012058717</c:v>
                </c:pt>
                <c:pt idx="5">
                  <c:v>0.014770736420543336</c:v>
                </c:pt>
                <c:pt idx="6">
                  <c:v>0.013116716617796101</c:v>
                </c:pt>
                <c:pt idx="7">
                  <c:v>0.014637447529797114</c:v>
                </c:pt>
                <c:pt idx="8">
                  <c:v>0.015852102237216205</c:v>
                </c:pt>
                <c:pt idx="9">
                  <c:v>0.0123629120109758</c:v>
                </c:pt>
                <c:pt idx="10">
                  <c:v>0.007982618897862625</c:v>
                </c:pt>
                <c:pt idx="11">
                  <c:v>0.016976488689193023</c:v>
                </c:pt>
                <c:pt idx="12">
                  <c:v>0.0112189964015895</c:v>
                </c:pt>
                <c:pt idx="13">
                  <c:v>0.014460068539262842</c:v>
                </c:pt>
                <c:pt idx="14">
                  <c:v>0.014015349975667656</c:v>
                </c:pt>
              </c:numLit>
            </c:minus>
            <c:noEndCap val="0"/>
          </c:errBars>
          <c:xVal>
            <c:numRef>
              <c:f>'OR1-811'!$K$124:$K$138</c:f>
              <c:numCache/>
            </c:numRef>
          </c:xVal>
          <c:yVal>
            <c:numRef>
              <c:f>'OR1-811'!$C$124:$C$138</c:f>
              <c:numCache/>
            </c:numRef>
          </c:yVal>
          <c:smooth val="0"/>
        </c:ser>
        <c:axId val="15237021"/>
        <c:axId val="2915462"/>
      </c:scatterChart>
      <c:valAx>
        <c:axId val="15237021"/>
        <c:scaling>
          <c:orientation val="minMax"/>
          <c:max val="0.2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30000">
                    <a:latin typeface="Arial"/>
                    <a:ea typeface="Arial"/>
                    <a:cs typeface="Arial"/>
                  </a:rPr>
                  <a:t> 137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Cs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crossAx val="2915462"/>
        <c:crosses val="autoZero"/>
        <c:crossBetween val="midCat"/>
        <c:dispUnits/>
        <c:majorUnit val="0.1"/>
        <c:minorUnit val="0.05"/>
      </c:valAx>
      <c:valAx>
        <c:axId val="2915462"/>
        <c:scaling>
          <c:orientation val="maxMin"/>
          <c:max val="40"/>
          <c:min val="0"/>
        </c:scaling>
        <c:axPos val="l"/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5237021"/>
        <c:crossesAt val="0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25"/>
          <c:y val="0.05475"/>
          <c:w val="0.8625"/>
          <c:h val="0.86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'OR1-811'!$E$141:$E$160</c:f>
                <c:numCache>
                  <c:ptCount val="17"/>
                  <c:pt idx="0">
                    <c:v>0.6969643172768915</c:v>
                  </c:pt>
                  <c:pt idx="1">
                    <c:v>0.7675583299049403</c:v>
                  </c:pt>
                  <c:pt idx="2">
                    <c:v>0.830935622214793</c:v>
                  </c:pt>
                  <c:pt idx="3">
                    <c:v>0.8854780569052451</c:v>
                  </c:pt>
                  <c:pt idx="4">
                    <c:v>0.8606155184002545</c:v>
                  </c:pt>
                  <c:pt idx="5">
                    <c:v>0.867959449368927</c:v>
                  </c:pt>
                  <c:pt idx="6">
                    <c:v>0.9114403058809637</c:v>
                  </c:pt>
                  <c:pt idx="7">
                    <c:v>0.97269702602798</c:v>
                  </c:pt>
                  <c:pt idx="8">
                    <c:v>0.9561326563399665</c:v>
                  </c:pt>
                  <c:pt idx="9">
                    <c:v>1.0931979246113928</c:v>
                  </c:pt>
                  <c:pt idx="10">
                    <c:v>1.2052341207826158</c:v>
                  </c:pt>
                  <c:pt idx="11">
                    <c:v>1.2806306366725928</c:v>
                  </c:pt>
                  <c:pt idx="12">
                    <c:v>1.2438632268683294</c:v>
                  </c:pt>
                  <c:pt idx="13">
                    <c:v>1.2363765786918128</c:v>
                  </c:pt>
                  <c:pt idx="14">
                    <c:v>1.279835303914677</c:v>
                  </c:pt>
                  <c:pt idx="15">
                    <c:v>1.2168941312729813</c:v>
                  </c:pt>
                  <c:pt idx="16">
                    <c:v>1.1773157487788102</c:v>
                  </c:pt>
                </c:numCache>
              </c:numRef>
            </c:plus>
            <c:minus>
              <c:numRef>
                <c:f>'OR1-811'!$E$141:$E$160</c:f>
                <c:numCache>
                  <c:ptCount val="17"/>
                  <c:pt idx="0">
                    <c:v>0.6969643172768915</c:v>
                  </c:pt>
                  <c:pt idx="1">
                    <c:v>0.7675583299049403</c:v>
                  </c:pt>
                  <c:pt idx="2">
                    <c:v>0.830935622214793</c:v>
                  </c:pt>
                  <c:pt idx="3">
                    <c:v>0.8854780569052451</c:v>
                  </c:pt>
                  <c:pt idx="4">
                    <c:v>0.8606155184002545</c:v>
                  </c:pt>
                  <c:pt idx="5">
                    <c:v>0.867959449368927</c:v>
                  </c:pt>
                  <c:pt idx="6">
                    <c:v>0.9114403058809637</c:v>
                  </c:pt>
                  <c:pt idx="7">
                    <c:v>0.97269702602798</c:v>
                  </c:pt>
                  <c:pt idx="8">
                    <c:v>0.9561326563399665</c:v>
                  </c:pt>
                  <c:pt idx="9">
                    <c:v>1.0931979246113928</c:v>
                  </c:pt>
                  <c:pt idx="10">
                    <c:v>1.2052341207826158</c:v>
                  </c:pt>
                  <c:pt idx="11">
                    <c:v>1.2806306366725928</c:v>
                  </c:pt>
                  <c:pt idx="12">
                    <c:v>1.2438632268683294</c:v>
                  </c:pt>
                  <c:pt idx="13">
                    <c:v>1.2363765786918128</c:v>
                  </c:pt>
                  <c:pt idx="14">
                    <c:v>1.279835303914677</c:v>
                  </c:pt>
                  <c:pt idx="15">
                    <c:v>1.2168941312729813</c:v>
                  </c:pt>
                  <c:pt idx="16">
                    <c:v>1.1773157487788102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7"/>
                <c:pt idx="0">
                  <c:v>0.24662067826683423</c:v>
                </c:pt>
                <c:pt idx="1">
                  <c:v>0.3813857490627154</c:v>
                </c:pt>
                <c:pt idx="2">
                  <c:v>0.2733830291353664</c:v>
                </c:pt>
                <c:pt idx="3">
                  <c:v>0.28638731729599226</c:v>
                </c:pt>
                <c:pt idx="4">
                  <c:v>0.28293836631237207</c:v>
                </c:pt>
                <c:pt idx="5">
                  <c:v>0.22566794056396772</c:v>
                </c:pt>
                <c:pt idx="6">
                  <c:v>0.2608298604679674</c:v>
                </c:pt>
                <c:pt idx="7">
                  <c:v>0.2683084692170639</c:v>
                </c:pt>
                <c:pt idx="8">
                  <c:v>0.17054503705140586</c:v>
                </c:pt>
                <c:pt idx="9">
                  <c:v>0.30520534549494766</c:v>
                </c:pt>
                <c:pt idx="10">
                  <c:v>0.293540534806307</c:v>
                </c:pt>
                <c:pt idx="11">
                  <c:v>0.3123452176895446</c:v>
                </c:pt>
                <c:pt idx="12">
                  <c:v>0.2128471511830066</c:v>
                </c:pt>
                <c:pt idx="13">
                  <c:v>0.2715086133057331</c:v>
                </c:pt>
                <c:pt idx="14">
                  <c:v>0.29029496564671725</c:v>
                </c:pt>
                <c:pt idx="15">
                  <c:v>0.32140400451910817</c:v>
                </c:pt>
                <c:pt idx="16">
                  <c:v>0.2880899928440941</c:v>
                </c:pt>
              </c:numLit>
            </c:plus>
            <c:minus>
              <c:numLit>
                <c:ptCount val="17"/>
                <c:pt idx="0">
                  <c:v>0.24662067826683423</c:v>
                </c:pt>
                <c:pt idx="1">
                  <c:v>0.3813857490627154</c:v>
                </c:pt>
                <c:pt idx="2">
                  <c:v>0.2733830291353664</c:v>
                </c:pt>
                <c:pt idx="3">
                  <c:v>0.28638731729599226</c:v>
                </c:pt>
                <c:pt idx="4">
                  <c:v>0.28293836631237207</c:v>
                </c:pt>
                <c:pt idx="5">
                  <c:v>0.22566794056396772</c:v>
                </c:pt>
                <c:pt idx="6">
                  <c:v>0.2608298604679674</c:v>
                </c:pt>
                <c:pt idx="7">
                  <c:v>0.2683084692170639</c:v>
                </c:pt>
                <c:pt idx="8">
                  <c:v>0.17054503705140586</c:v>
                </c:pt>
                <c:pt idx="9">
                  <c:v>0.30520534549494766</c:v>
                </c:pt>
                <c:pt idx="10">
                  <c:v>0.293540534806307</c:v>
                </c:pt>
                <c:pt idx="11">
                  <c:v>0.3123452176895446</c:v>
                </c:pt>
                <c:pt idx="12">
                  <c:v>0.2128471511830066</c:v>
                </c:pt>
                <c:pt idx="13">
                  <c:v>0.2715086133057331</c:v>
                </c:pt>
                <c:pt idx="14">
                  <c:v>0.29029496564671725</c:v>
                </c:pt>
                <c:pt idx="15">
                  <c:v>0.32140400451910817</c:v>
                </c:pt>
                <c:pt idx="16">
                  <c:v>0.2880899928440941</c:v>
                </c:pt>
              </c:numLit>
            </c:minus>
            <c:noEndCap val="0"/>
          </c:errBars>
          <c:xVal>
            <c:numRef>
              <c:f>'OR1-811'!$G$141:$G$157</c:f>
              <c:numCache/>
            </c:numRef>
          </c:xVal>
          <c:yVal>
            <c:numRef>
              <c:f>'OR1-811'!$C$141:$C$157</c:f>
              <c:numCache/>
            </c:numRef>
          </c:yVal>
          <c:smooth val="0"/>
        </c:ser>
        <c:axId val="26239159"/>
        <c:axId val="34825840"/>
      </c:scatterChart>
      <c:valAx>
        <c:axId val="26239159"/>
        <c:scaling>
          <c:logBase val="10"/>
          <c:orientation val="minMax"/>
          <c:max val="10"/>
          <c:min val="0.0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600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600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4825840"/>
        <c:crosses val="autoZero"/>
        <c:crossBetween val="midCat"/>
        <c:dispUnits/>
        <c:majorUnit val="10"/>
        <c:minorUnit val="10"/>
      </c:valAx>
      <c:valAx>
        <c:axId val="34825840"/>
        <c:scaling>
          <c:orientation val="maxMin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600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6239159"/>
        <c:crossesAt val="0.0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"/>
          <c:w val="1"/>
          <c:h val="0.861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'OR1-811'!$E$141:$E$160</c:f>
                <c:numCache>
                  <c:ptCount val="20"/>
                  <c:pt idx="0">
                    <c:v>0.6969643172768915</c:v>
                  </c:pt>
                  <c:pt idx="1">
                    <c:v>0.7675583299049403</c:v>
                  </c:pt>
                  <c:pt idx="2">
                    <c:v>0.830935622214793</c:v>
                  </c:pt>
                  <c:pt idx="3">
                    <c:v>0.8854780569052451</c:v>
                  </c:pt>
                  <c:pt idx="4">
                    <c:v>0.8606155184002545</c:v>
                  </c:pt>
                  <c:pt idx="5">
                    <c:v>0.867959449368927</c:v>
                  </c:pt>
                  <c:pt idx="6">
                    <c:v>0.9114403058809637</c:v>
                  </c:pt>
                  <c:pt idx="7">
                    <c:v>0.97269702602798</c:v>
                  </c:pt>
                  <c:pt idx="8">
                    <c:v>0.9561326563399665</c:v>
                  </c:pt>
                  <c:pt idx="9">
                    <c:v>1.0931979246113928</c:v>
                  </c:pt>
                  <c:pt idx="10">
                    <c:v>1.2052341207826158</c:v>
                  </c:pt>
                  <c:pt idx="11">
                    <c:v>1.2806306366725928</c:v>
                  </c:pt>
                  <c:pt idx="12">
                    <c:v>1.2438632268683294</c:v>
                  </c:pt>
                  <c:pt idx="13">
                    <c:v>1.2363765786918128</c:v>
                  </c:pt>
                  <c:pt idx="14">
                    <c:v>1.279835303914677</c:v>
                  </c:pt>
                  <c:pt idx="15">
                    <c:v>1.2168941312729813</c:v>
                  </c:pt>
                  <c:pt idx="16">
                    <c:v>1.1773157487788102</c:v>
                  </c:pt>
                  <c:pt idx="17">
                    <c:v>1.2785325859446366</c:v>
                  </c:pt>
                  <c:pt idx="18">
                    <c:v>1.378917379748136</c:v>
                  </c:pt>
                  <c:pt idx="19">
                    <c:v>1.4033539177610945</c:v>
                  </c:pt>
                </c:numCache>
              </c:numRef>
            </c:plus>
            <c:minus>
              <c:numRef>
                <c:f>'OR1-811'!$E$141:$E$160</c:f>
                <c:numCache>
                  <c:ptCount val="20"/>
                  <c:pt idx="0">
                    <c:v>0.6969643172768915</c:v>
                  </c:pt>
                  <c:pt idx="1">
                    <c:v>0.7675583299049403</c:v>
                  </c:pt>
                  <c:pt idx="2">
                    <c:v>0.830935622214793</c:v>
                  </c:pt>
                  <c:pt idx="3">
                    <c:v>0.8854780569052451</c:v>
                  </c:pt>
                  <c:pt idx="4">
                    <c:v>0.8606155184002545</c:v>
                  </c:pt>
                  <c:pt idx="5">
                    <c:v>0.867959449368927</c:v>
                  </c:pt>
                  <c:pt idx="6">
                    <c:v>0.9114403058809637</c:v>
                  </c:pt>
                  <c:pt idx="7">
                    <c:v>0.97269702602798</c:v>
                  </c:pt>
                  <c:pt idx="8">
                    <c:v>0.9561326563399665</c:v>
                  </c:pt>
                  <c:pt idx="9">
                    <c:v>1.0931979246113928</c:v>
                  </c:pt>
                  <c:pt idx="10">
                    <c:v>1.2052341207826158</c:v>
                  </c:pt>
                  <c:pt idx="11">
                    <c:v>1.2806306366725928</c:v>
                  </c:pt>
                  <c:pt idx="12">
                    <c:v>1.2438632268683294</c:v>
                  </c:pt>
                  <c:pt idx="13">
                    <c:v>1.2363765786918128</c:v>
                  </c:pt>
                  <c:pt idx="14">
                    <c:v>1.279835303914677</c:v>
                  </c:pt>
                  <c:pt idx="15">
                    <c:v>1.2168941312729813</c:v>
                  </c:pt>
                  <c:pt idx="16">
                    <c:v>1.1773157487788102</c:v>
                  </c:pt>
                  <c:pt idx="17">
                    <c:v>1.2785325859446366</c:v>
                  </c:pt>
                  <c:pt idx="18">
                    <c:v>1.378917379748136</c:v>
                  </c:pt>
                  <c:pt idx="19">
                    <c:v>1.4033539177610945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20"/>
                <c:pt idx="0">
                  <c:v>0.017064966809231467</c:v>
                </c:pt>
                <c:pt idx="1">
                  <c:v>0.02250883239799267</c:v>
                </c:pt>
                <c:pt idx="2">
                  <c:v>0.017181321813121514</c:v>
                </c:pt>
                <c:pt idx="3">
                  <c:v>0.01940149956121133</c:v>
                </c:pt>
                <c:pt idx="4">
                  <c:v>0.013396365091094167</c:v>
                </c:pt>
                <c:pt idx="5">
                  <c:v>0.014063086541491052</c:v>
                </c:pt>
                <c:pt idx="6">
                  <c:v>0.019764242347707458</c:v>
                </c:pt>
                <c:pt idx="7">
                  <c:v>0.014082737216827734</c:v>
                </c:pt>
                <c:pt idx="8">
                  <c:v>0.012690416215473477</c:v>
                </c:pt>
                <c:pt idx="9">
                  <c:v>NaN</c:v>
                </c:pt>
                <c:pt idx="10">
                  <c:v>0.016130473119919088</c:v>
                </c:pt>
                <c:pt idx="11">
                  <c:v>NaN</c:v>
                </c:pt>
                <c:pt idx="12">
                  <c:v>0.012555198607378215</c:v>
                </c:pt>
                <c:pt idx="13">
                  <c:v>0.0182154417004552</c:v>
                </c:pt>
                <c:pt idx="14">
                  <c:v>0.020026663177892715</c:v>
                </c:pt>
                <c:pt idx="15">
                  <c:v>0.02354458810112682</c:v>
                </c:pt>
                <c:pt idx="16">
                  <c:v>0.01595179238058548</c:v>
                </c:pt>
                <c:pt idx="17">
                  <c:v>NaN</c:v>
                </c:pt>
                <c:pt idx="18">
                  <c:v>NaN</c:v>
                </c:pt>
                <c:pt idx="19">
                  <c:v>NaN</c:v>
                </c:pt>
              </c:numLit>
            </c:plus>
            <c:minus>
              <c:numLit>
                <c:ptCount val="20"/>
                <c:pt idx="0">
                  <c:v>0.017064966809231467</c:v>
                </c:pt>
                <c:pt idx="1">
                  <c:v>0.02250883239799267</c:v>
                </c:pt>
                <c:pt idx="2">
                  <c:v>0.017181321813121514</c:v>
                </c:pt>
                <c:pt idx="3">
                  <c:v>0.01940149956121133</c:v>
                </c:pt>
                <c:pt idx="4">
                  <c:v>0.013396365091094167</c:v>
                </c:pt>
                <c:pt idx="5">
                  <c:v>0.014063086541491052</c:v>
                </c:pt>
                <c:pt idx="6">
                  <c:v>0.019764242347707458</c:v>
                </c:pt>
                <c:pt idx="7">
                  <c:v>0.014082737216827734</c:v>
                </c:pt>
                <c:pt idx="8">
                  <c:v>0.012690416215473477</c:v>
                </c:pt>
                <c:pt idx="9">
                  <c:v>NaN</c:v>
                </c:pt>
                <c:pt idx="10">
                  <c:v>0.016130473119919088</c:v>
                </c:pt>
                <c:pt idx="11">
                  <c:v>NaN</c:v>
                </c:pt>
                <c:pt idx="12">
                  <c:v>0.012555198607378215</c:v>
                </c:pt>
                <c:pt idx="13">
                  <c:v>0.0182154417004552</c:v>
                </c:pt>
                <c:pt idx="14">
                  <c:v>0.020026663177892715</c:v>
                </c:pt>
                <c:pt idx="15">
                  <c:v>0.02354458810112682</c:v>
                </c:pt>
                <c:pt idx="16">
                  <c:v>0.01595179238058548</c:v>
                </c:pt>
                <c:pt idx="17">
                  <c:v>NaN</c:v>
                </c:pt>
                <c:pt idx="18">
                  <c:v>NaN</c:v>
                </c:pt>
                <c:pt idx="19">
                  <c:v>NaN</c:v>
                </c:pt>
              </c:numLit>
            </c:minus>
            <c:noEndCap val="0"/>
          </c:errBars>
          <c:xVal>
            <c:numRef>
              <c:f>'OR1-811'!$K$141:$K$160</c:f>
              <c:numCache/>
            </c:numRef>
          </c:xVal>
          <c:yVal>
            <c:numRef>
              <c:f>'OR1-811'!$C$141:$C$160</c:f>
              <c:numCache/>
            </c:numRef>
          </c:yVal>
          <c:smooth val="0"/>
        </c:ser>
        <c:axId val="44997105"/>
        <c:axId val="2320762"/>
      </c:scatterChart>
      <c:valAx>
        <c:axId val="44997105"/>
        <c:scaling>
          <c:orientation val="minMax"/>
          <c:max val="0.2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30000">
                    <a:latin typeface="Arial"/>
                    <a:ea typeface="Arial"/>
                    <a:cs typeface="Arial"/>
                  </a:rPr>
                  <a:t> 137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Cs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crossAx val="2320762"/>
        <c:crosses val="autoZero"/>
        <c:crossBetween val="midCat"/>
        <c:dispUnits/>
        <c:majorUnit val="0.1"/>
        <c:minorUnit val="0.05"/>
      </c:valAx>
      <c:valAx>
        <c:axId val="2320762"/>
        <c:scaling>
          <c:orientation val="maxMin"/>
          <c:max val="50"/>
          <c:min val="0"/>
        </c:scaling>
        <c:axPos val="l"/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4997105"/>
        <c:crossesAt val="0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"/>
          <c:y val="0.0545"/>
          <c:w val="0.863"/>
          <c:h val="0.86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'OR1-811'!$E$163:$E$177</c:f>
                <c:numCache>
                  <c:ptCount val="15"/>
                  <c:pt idx="0">
                    <c:v>0.8362370707809617</c:v>
                  </c:pt>
                  <c:pt idx="1">
                    <c:v>0.8058766791954323</c:v>
                  </c:pt>
                  <c:pt idx="2">
                    <c:v>0.846689155953255</c:v>
                  </c:pt>
                  <c:pt idx="3">
                    <c:v>0.9025271243343927</c:v>
                  </c:pt>
                  <c:pt idx="4">
                    <c:v>0.9249263898718763</c:v>
                  </c:pt>
                  <c:pt idx="5">
                    <c:v>1.0004001587497762</c:v>
                  </c:pt>
                  <c:pt idx="6">
                    <c:v>1.0356192587011432</c:v>
                  </c:pt>
                  <c:pt idx="7">
                    <c:v>0.9913422416555525</c:v>
                  </c:pt>
                  <c:pt idx="8">
                    <c:v>0.9047233395445891</c:v>
                  </c:pt>
                  <c:pt idx="9">
                    <c:v>0.8547558506785209</c:v>
                  </c:pt>
                  <c:pt idx="10">
                    <c:v>0.9111676754266071</c:v>
                  </c:pt>
                  <c:pt idx="11">
                    <c:v>0.9732803353246738</c:v>
                  </c:pt>
                  <c:pt idx="12">
                    <c:v>0.9258815083445733</c:v>
                  </c:pt>
                  <c:pt idx="13">
                    <c:v>0.9009917350153657</c:v>
                  </c:pt>
                  <c:pt idx="14">
                    <c:v>0.9155469945219376</c:v>
                  </c:pt>
                </c:numCache>
              </c:numRef>
            </c:plus>
            <c:minus>
              <c:numRef>
                <c:f>'OR1-811'!$E$163:$E$177</c:f>
                <c:numCache>
                  <c:ptCount val="15"/>
                  <c:pt idx="0">
                    <c:v>0.8362370707809617</c:v>
                  </c:pt>
                  <c:pt idx="1">
                    <c:v>0.8058766791954323</c:v>
                  </c:pt>
                  <c:pt idx="2">
                    <c:v>0.846689155953255</c:v>
                  </c:pt>
                  <c:pt idx="3">
                    <c:v>0.9025271243343927</c:v>
                  </c:pt>
                  <c:pt idx="4">
                    <c:v>0.9249263898718763</c:v>
                  </c:pt>
                  <c:pt idx="5">
                    <c:v>1.0004001587497762</c:v>
                  </c:pt>
                  <c:pt idx="6">
                    <c:v>1.0356192587011432</c:v>
                  </c:pt>
                  <c:pt idx="7">
                    <c:v>0.9913422416555525</c:v>
                  </c:pt>
                  <c:pt idx="8">
                    <c:v>0.9047233395445891</c:v>
                  </c:pt>
                  <c:pt idx="9">
                    <c:v>0.8547558506785209</c:v>
                  </c:pt>
                  <c:pt idx="10">
                    <c:v>0.9111676754266071</c:v>
                  </c:pt>
                  <c:pt idx="11">
                    <c:v>0.9732803353246738</c:v>
                  </c:pt>
                  <c:pt idx="12">
                    <c:v>0.9258815083445733</c:v>
                  </c:pt>
                  <c:pt idx="13">
                    <c:v>0.9009917350153657</c:v>
                  </c:pt>
                  <c:pt idx="14">
                    <c:v>0.9155469945219376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5"/>
                <c:pt idx="0">
                  <c:v>0.261845659287971</c:v>
                </c:pt>
                <c:pt idx="1">
                  <c:v>0.3178147919005833</c:v>
                </c:pt>
                <c:pt idx="2">
                  <c:v>0.27786370951158995</c:v>
                </c:pt>
                <c:pt idx="3">
                  <c:v>0.3041409208934476</c:v>
                </c:pt>
                <c:pt idx="4">
                  <c:v>0.2841607567163881</c:v>
                </c:pt>
                <c:pt idx="5">
                  <c:v>0.2493626991365725</c:v>
                </c:pt>
                <c:pt idx="6">
                  <c:v>0.31847431617579613</c:v>
                </c:pt>
                <c:pt idx="7">
                  <c:v>0.4315314204481816</c:v>
                </c:pt>
                <c:pt idx="8">
                  <c:v>0.35218685567874086</c:v>
                </c:pt>
                <c:pt idx="9">
                  <c:v>0.34990157636018776</c:v>
                </c:pt>
                <c:pt idx="10">
                  <c:v>0.2825724683824989</c:v>
                </c:pt>
                <c:pt idx="11">
                  <c:v>0.28719205739476744</c:v>
                </c:pt>
                <c:pt idx="12">
                  <c:v>0.2644285365462675</c:v>
                </c:pt>
                <c:pt idx="13">
                  <c:v>0.33912696536806186</c:v>
                </c:pt>
                <c:pt idx="14">
                  <c:v>0.28708806228334627</c:v>
                </c:pt>
              </c:numLit>
            </c:plus>
            <c:minus>
              <c:numLit>
                <c:ptCount val="15"/>
                <c:pt idx="0">
                  <c:v>0.261845659287971</c:v>
                </c:pt>
                <c:pt idx="1">
                  <c:v>0.3178147919005833</c:v>
                </c:pt>
                <c:pt idx="2">
                  <c:v>0.27786370951158995</c:v>
                </c:pt>
                <c:pt idx="3">
                  <c:v>0.3041409208934476</c:v>
                </c:pt>
                <c:pt idx="4">
                  <c:v>0.2841607567163881</c:v>
                </c:pt>
                <c:pt idx="5">
                  <c:v>0.2493626991365725</c:v>
                </c:pt>
                <c:pt idx="6">
                  <c:v>0.31847431617579613</c:v>
                </c:pt>
                <c:pt idx="7">
                  <c:v>0.4315314204481816</c:v>
                </c:pt>
                <c:pt idx="8">
                  <c:v>0.35218685567874086</c:v>
                </c:pt>
                <c:pt idx="9">
                  <c:v>0.34990157636018776</c:v>
                </c:pt>
                <c:pt idx="10">
                  <c:v>0.2825724683824989</c:v>
                </c:pt>
                <c:pt idx="11">
                  <c:v>0.28719205739476744</c:v>
                </c:pt>
                <c:pt idx="12">
                  <c:v>0.2644285365462675</c:v>
                </c:pt>
                <c:pt idx="13">
                  <c:v>0.33912696536806186</c:v>
                </c:pt>
                <c:pt idx="14">
                  <c:v>0.28708806228334627</c:v>
                </c:pt>
              </c:numLit>
            </c:minus>
            <c:noEndCap val="0"/>
          </c:errBars>
          <c:xVal>
            <c:numRef>
              <c:f>'OR1-811'!$G$163:$G$177</c:f>
              <c:numCache/>
            </c:numRef>
          </c:xVal>
          <c:yVal>
            <c:numRef>
              <c:f>'OR1-811'!$C$163:$C$177</c:f>
              <c:numCache/>
            </c:numRef>
          </c:yVal>
          <c:smooth val="0"/>
        </c:ser>
        <c:axId val="20886859"/>
        <c:axId val="53764004"/>
      </c:scatterChart>
      <c:valAx>
        <c:axId val="20886859"/>
        <c:scaling>
          <c:logBase val="10"/>
          <c:orientation val="minMax"/>
          <c:max val="100"/>
          <c:min val="0.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600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600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3764004"/>
        <c:crosses val="autoZero"/>
        <c:crossBetween val="midCat"/>
        <c:dispUnits/>
        <c:majorUnit val="10"/>
        <c:minorUnit val="10"/>
      </c:valAx>
      <c:valAx>
        <c:axId val="53764004"/>
        <c:scaling>
          <c:orientation val="maxMin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600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0886859"/>
        <c:crossesAt val="0.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475"/>
          <c:w val="1"/>
          <c:h val="0.861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'OR1-811'!$E$163:$E$177</c:f>
                <c:numCache>
                  <c:ptCount val="15"/>
                  <c:pt idx="0">
                    <c:v>0.8362370707809617</c:v>
                  </c:pt>
                  <c:pt idx="1">
                    <c:v>0.8058766791954323</c:v>
                  </c:pt>
                  <c:pt idx="2">
                    <c:v>0.846689155953255</c:v>
                  </c:pt>
                  <c:pt idx="3">
                    <c:v>0.9025271243343927</c:v>
                  </c:pt>
                  <c:pt idx="4">
                    <c:v>0.9249263898718763</c:v>
                  </c:pt>
                  <c:pt idx="5">
                    <c:v>1.0004001587497762</c:v>
                  </c:pt>
                  <c:pt idx="6">
                    <c:v>1.0356192587011432</c:v>
                  </c:pt>
                  <c:pt idx="7">
                    <c:v>0.9913422416555525</c:v>
                  </c:pt>
                  <c:pt idx="8">
                    <c:v>0.9047233395445891</c:v>
                  </c:pt>
                  <c:pt idx="9">
                    <c:v>0.8547558506785209</c:v>
                  </c:pt>
                  <c:pt idx="10">
                    <c:v>0.9111676754266071</c:v>
                  </c:pt>
                  <c:pt idx="11">
                    <c:v>0.9732803353246738</c:v>
                  </c:pt>
                  <c:pt idx="12">
                    <c:v>0.9258815083445733</c:v>
                  </c:pt>
                  <c:pt idx="13">
                    <c:v>0.9009917350153657</c:v>
                  </c:pt>
                  <c:pt idx="14">
                    <c:v>0.9155469945219376</c:v>
                  </c:pt>
                </c:numCache>
              </c:numRef>
            </c:plus>
            <c:minus>
              <c:numRef>
                <c:f>'OR1-811'!$E$163:$E$177</c:f>
                <c:numCache>
                  <c:ptCount val="15"/>
                  <c:pt idx="0">
                    <c:v>0.8362370707809617</c:v>
                  </c:pt>
                  <c:pt idx="1">
                    <c:v>0.8058766791954323</c:v>
                  </c:pt>
                  <c:pt idx="2">
                    <c:v>0.846689155953255</c:v>
                  </c:pt>
                  <c:pt idx="3">
                    <c:v>0.9025271243343927</c:v>
                  </c:pt>
                  <c:pt idx="4">
                    <c:v>0.9249263898718763</c:v>
                  </c:pt>
                  <c:pt idx="5">
                    <c:v>1.0004001587497762</c:v>
                  </c:pt>
                  <c:pt idx="6">
                    <c:v>1.0356192587011432</c:v>
                  </c:pt>
                  <c:pt idx="7">
                    <c:v>0.9913422416555525</c:v>
                  </c:pt>
                  <c:pt idx="8">
                    <c:v>0.9047233395445891</c:v>
                  </c:pt>
                  <c:pt idx="9">
                    <c:v>0.8547558506785209</c:v>
                  </c:pt>
                  <c:pt idx="10">
                    <c:v>0.9111676754266071</c:v>
                  </c:pt>
                  <c:pt idx="11">
                    <c:v>0.9732803353246738</c:v>
                  </c:pt>
                  <c:pt idx="12">
                    <c:v>0.9258815083445733</c:v>
                  </c:pt>
                  <c:pt idx="13">
                    <c:v>0.9009917350153657</c:v>
                  </c:pt>
                  <c:pt idx="14">
                    <c:v>0.9155469945219376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5"/>
                <c:pt idx="0">
                  <c:v>0.0177692033752307</c:v>
                </c:pt>
                <c:pt idx="1">
                  <c:v>0.02527400334239227</c:v>
                </c:pt>
                <c:pt idx="2">
                  <c:v>0.02261124506748901</c:v>
                </c:pt>
                <c:pt idx="3">
                  <c:v>0.02006396624526951</c:v>
                </c:pt>
                <c:pt idx="4">
                  <c:v>0.01588651458152539</c:v>
                </c:pt>
                <c:pt idx="5">
                  <c:v>0.015315686943796434</c:v>
                </c:pt>
                <c:pt idx="6">
                  <c:v>0.020883567001947247</c:v>
                </c:pt>
                <c:pt idx="7">
                  <c:v>0.017935956841137912</c:v>
                </c:pt>
                <c:pt idx="8">
                  <c:v>0.015478732168822335</c:v>
                </c:pt>
                <c:pt idx="9">
                  <c:v>0.015678895475588185</c:v>
                </c:pt>
                <c:pt idx="10">
                  <c:v>0.018024758196533316</c:v>
                </c:pt>
                <c:pt idx="11">
                  <c:v>0.018103824256303705</c:v>
                </c:pt>
                <c:pt idx="12">
                  <c:v>0.01660277142343778</c:v>
                </c:pt>
                <c:pt idx="13">
                  <c:v>0.02443004912604853</c:v>
                </c:pt>
                <c:pt idx="14">
                  <c:v>0.016064964069349746</c:v>
                </c:pt>
              </c:numLit>
            </c:plus>
            <c:minus>
              <c:numLit>
                <c:ptCount val="15"/>
                <c:pt idx="0">
                  <c:v>0.0177692033752307</c:v>
                </c:pt>
                <c:pt idx="1">
                  <c:v>0.02527400334239227</c:v>
                </c:pt>
                <c:pt idx="2">
                  <c:v>0.02261124506748901</c:v>
                </c:pt>
                <c:pt idx="3">
                  <c:v>0.02006396624526951</c:v>
                </c:pt>
                <c:pt idx="4">
                  <c:v>0.01588651458152539</c:v>
                </c:pt>
                <c:pt idx="5">
                  <c:v>0.015315686943796434</c:v>
                </c:pt>
                <c:pt idx="6">
                  <c:v>0.020883567001947247</c:v>
                </c:pt>
                <c:pt idx="7">
                  <c:v>0.017935956841137912</c:v>
                </c:pt>
                <c:pt idx="8">
                  <c:v>0.015478732168822335</c:v>
                </c:pt>
                <c:pt idx="9">
                  <c:v>0.015678895475588185</c:v>
                </c:pt>
                <c:pt idx="10">
                  <c:v>0.018024758196533316</c:v>
                </c:pt>
                <c:pt idx="11">
                  <c:v>0.018103824256303705</c:v>
                </c:pt>
                <c:pt idx="12">
                  <c:v>0.01660277142343778</c:v>
                </c:pt>
                <c:pt idx="13">
                  <c:v>0.02443004912604853</c:v>
                </c:pt>
                <c:pt idx="14">
                  <c:v>0.016064964069349746</c:v>
                </c:pt>
              </c:numLit>
            </c:minus>
            <c:noEndCap val="0"/>
          </c:errBars>
          <c:xVal>
            <c:numRef>
              <c:f>'OR1-811'!$K$163:$K$177</c:f>
              <c:numCache/>
            </c:numRef>
          </c:xVal>
          <c:yVal>
            <c:numRef>
              <c:f>'OR1-811'!$C$163:$C$177</c:f>
              <c:numCache/>
            </c:numRef>
          </c:yVal>
          <c:smooth val="0"/>
        </c:ser>
        <c:axId val="14113989"/>
        <c:axId val="59917038"/>
      </c:scatterChart>
      <c:valAx>
        <c:axId val="14113989"/>
        <c:scaling>
          <c:orientation val="minMax"/>
          <c:max val="0.2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30000">
                    <a:latin typeface="Arial"/>
                    <a:ea typeface="Arial"/>
                    <a:cs typeface="Arial"/>
                  </a:rPr>
                  <a:t> 137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Cs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crossAx val="59917038"/>
        <c:crosses val="autoZero"/>
        <c:crossBetween val="midCat"/>
        <c:dispUnits/>
        <c:majorUnit val="0.1"/>
        <c:minorUnit val="0.05"/>
      </c:valAx>
      <c:valAx>
        <c:axId val="59917038"/>
        <c:scaling>
          <c:orientation val="maxMin"/>
          <c:max val="30"/>
          <c:min val="0"/>
        </c:scaling>
        <c:axPos val="l"/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4113989"/>
        <c:crossesAt val="0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25"/>
          <c:y val="0.054"/>
          <c:w val="0.86375"/>
          <c:h val="0.86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'OR1-811'!$E$182:$E$204</c:f>
                <c:numCache>
                  <c:ptCount val="23"/>
                  <c:pt idx="0">
                    <c:v>0.9304863823018686</c:v>
                  </c:pt>
                  <c:pt idx="1">
                    <c:v>0.9462248415776473</c:v>
                  </c:pt>
                  <c:pt idx="2">
                    <c:v>0.9847805150947689</c:v>
                  </c:pt>
                  <c:pt idx="3">
                    <c:v>0.9505887579853992</c:v>
                  </c:pt>
                  <c:pt idx="4">
                    <c:v>0.9167439891476398</c:v>
                  </c:pt>
                  <c:pt idx="5">
                    <c:v>0.9424372466695711</c:v>
                  </c:pt>
                  <c:pt idx="6">
                    <c:v>1.065708751181049</c:v>
                  </c:pt>
                  <c:pt idx="7">
                    <c:v>1.0327877473660119</c:v>
                  </c:pt>
                  <c:pt idx="8">
                    <c:v>0.9548400933304665</c:v>
                  </c:pt>
                  <c:pt idx="9">
                    <c:v>1.0063684198510243</c:v>
                  </c:pt>
                  <c:pt idx="10">
                    <c:v>1.0578081133682045</c:v>
                  </c:pt>
                  <c:pt idx="11">
                    <c:v>1.168415658518958</c:v>
                  </c:pt>
                  <c:pt idx="12">
                    <c:v>1.0791591452546185</c:v>
                  </c:pt>
                  <c:pt idx="13">
                    <c:v>1.144666515382897</c:v>
                  </c:pt>
                  <c:pt idx="14">
                    <c:v>1.1125352736660674</c:v>
                  </c:pt>
                  <c:pt idx="15">
                    <c:v>1.1509428801811266</c:v>
                  </c:pt>
                  <c:pt idx="16">
                    <c:v>1.161642165941427</c:v>
                  </c:pt>
                  <c:pt idx="17">
                    <c:v>1.0671599455174559</c:v>
                  </c:pt>
                  <c:pt idx="18">
                    <c:v>1.0780150482645712</c:v>
                  </c:pt>
                  <c:pt idx="19">
                    <c:v>1.0732917221715068</c:v>
                  </c:pt>
                  <c:pt idx="20">
                    <c:v>1.112431158328549</c:v>
                  </c:pt>
                  <c:pt idx="21">
                    <c:v>1.120016354188206</c:v>
                  </c:pt>
                  <c:pt idx="22">
                    <c:v>1.210359287962555</c:v>
                  </c:pt>
                </c:numCache>
              </c:numRef>
            </c:plus>
            <c:minus>
              <c:numRef>
                <c:f>'OR1-811'!$E$182:$E$204</c:f>
                <c:numCache>
                  <c:ptCount val="23"/>
                  <c:pt idx="0">
                    <c:v>0.9304863823018686</c:v>
                  </c:pt>
                  <c:pt idx="1">
                    <c:v>0.9462248415776473</c:v>
                  </c:pt>
                  <c:pt idx="2">
                    <c:v>0.9847805150947689</c:v>
                  </c:pt>
                  <c:pt idx="3">
                    <c:v>0.9505887579853992</c:v>
                  </c:pt>
                  <c:pt idx="4">
                    <c:v>0.9167439891476398</c:v>
                  </c:pt>
                  <c:pt idx="5">
                    <c:v>0.9424372466695711</c:v>
                  </c:pt>
                  <c:pt idx="6">
                    <c:v>1.065708751181049</c:v>
                  </c:pt>
                  <c:pt idx="7">
                    <c:v>1.0327877473660119</c:v>
                  </c:pt>
                  <c:pt idx="8">
                    <c:v>0.9548400933304665</c:v>
                  </c:pt>
                  <c:pt idx="9">
                    <c:v>1.0063684198510243</c:v>
                  </c:pt>
                  <c:pt idx="10">
                    <c:v>1.0578081133682045</c:v>
                  </c:pt>
                  <c:pt idx="11">
                    <c:v>1.168415658518958</c:v>
                  </c:pt>
                  <c:pt idx="12">
                    <c:v>1.0791591452546185</c:v>
                  </c:pt>
                  <c:pt idx="13">
                    <c:v>1.144666515382897</c:v>
                  </c:pt>
                  <c:pt idx="14">
                    <c:v>1.1125352736660674</c:v>
                  </c:pt>
                  <c:pt idx="15">
                    <c:v>1.1509428801811266</c:v>
                  </c:pt>
                  <c:pt idx="16">
                    <c:v>1.161642165941427</c:v>
                  </c:pt>
                  <c:pt idx="17">
                    <c:v>1.0671599455174559</c:v>
                  </c:pt>
                  <c:pt idx="18">
                    <c:v>1.0780150482645712</c:v>
                  </c:pt>
                  <c:pt idx="19">
                    <c:v>1.0732917221715068</c:v>
                  </c:pt>
                  <c:pt idx="20">
                    <c:v>1.112431158328549</c:v>
                  </c:pt>
                  <c:pt idx="21">
                    <c:v>1.120016354188206</c:v>
                  </c:pt>
                  <c:pt idx="22">
                    <c:v>1.210359287962555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23"/>
                <c:pt idx="0">
                  <c:v>0.33195388761101485</c:v>
                </c:pt>
                <c:pt idx="1">
                  <c:v>0.292885580009187</c:v>
                </c:pt>
                <c:pt idx="2">
                  <c:v>0.3535129263126472</c:v>
                </c:pt>
                <c:pt idx="3">
                  <c:v>0.3331134439065225</c:v>
                </c:pt>
                <c:pt idx="4">
                  <c:v>0.3183225745189323</c:v>
                </c:pt>
                <c:pt idx="5">
                  <c:v>0.36684899924841335</c:v>
                </c:pt>
                <c:pt idx="6">
                  <c:v>0.2721830313784276</c:v>
                </c:pt>
                <c:pt idx="7">
                  <c:v>0.3526163595131091</c:v>
                </c:pt>
                <c:pt idx="8">
                  <c:v>0.313923769922875</c:v>
                </c:pt>
                <c:pt idx="9">
                  <c:v>0.36267319757505234</c:v>
                </c:pt>
                <c:pt idx="10">
                  <c:v>0.3301498226507382</c:v>
                </c:pt>
                <c:pt idx="11">
                  <c:v>0.3035575940269083</c:v>
                </c:pt>
                <c:pt idx="12">
                  <c:v>0.36146967456907947</c:v>
                </c:pt>
                <c:pt idx="13">
                  <c:v>0.36880325733813163</c:v>
                </c:pt>
                <c:pt idx="14">
                  <c:v>0.34293213151731483</c:v>
                </c:pt>
                <c:pt idx="15">
                  <c:v>0.3914957913812822</c:v>
                </c:pt>
                <c:pt idx="16">
                  <c:v>0.25014987799210314</c:v>
                </c:pt>
                <c:pt idx="17">
                  <c:v>0.21795611519072638</c:v>
                </c:pt>
                <c:pt idx="18">
                  <c:v>0.30126609085707673</c:v>
                </c:pt>
                <c:pt idx="19">
                  <c:v>0.26316751268911387</c:v>
                </c:pt>
                <c:pt idx="20">
                  <c:v>0.2667683976931095</c:v>
                </c:pt>
                <c:pt idx="21">
                  <c:v>0.2912541736270676</c:v>
                </c:pt>
                <c:pt idx="22">
                  <c:v>0.2860379387675203</c:v>
                </c:pt>
              </c:numLit>
            </c:plus>
            <c:minus>
              <c:numLit>
                <c:ptCount val="23"/>
                <c:pt idx="0">
                  <c:v>0.33195388761101485</c:v>
                </c:pt>
                <c:pt idx="1">
                  <c:v>0.292885580009187</c:v>
                </c:pt>
                <c:pt idx="2">
                  <c:v>0.3535129263126472</c:v>
                </c:pt>
                <c:pt idx="3">
                  <c:v>0.3331134439065225</c:v>
                </c:pt>
                <c:pt idx="4">
                  <c:v>0.3183225745189323</c:v>
                </c:pt>
                <c:pt idx="5">
                  <c:v>0.36684899924841335</c:v>
                </c:pt>
                <c:pt idx="6">
                  <c:v>0.2721830313784276</c:v>
                </c:pt>
                <c:pt idx="7">
                  <c:v>0.3526163595131091</c:v>
                </c:pt>
                <c:pt idx="8">
                  <c:v>0.313923769922875</c:v>
                </c:pt>
                <c:pt idx="9">
                  <c:v>0.36267319757505234</c:v>
                </c:pt>
                <c:pt idx="10">
                  <c:v>0.3301498226507382</c:v>
                </c:pt>
                <c:pt idx="11">
                  <c:v>0.3035575940269083</c:v>
                </c:pt>
                <c:pt idx="12">
                  <c:v>0.36146967456907947</c:v>
                </c:pt>
                <c:pt idx="13">
                  <c:v>0.36880325733813163</c:v>
                </c:pt>
                <c:pt idx="14">
                  <c:v>0.34293213151731483</c:v>
                </c:pt>
                <c:pt idx="15">
                  <c:v>0.3914957913812822</c:v>
                </c:pt>
                <c:pt idx="16">
                  <c:v>0.25014987799210314</c:v>
                </c:pt>
                <c:pt idx="17">
                  <c:v>0.21795611519072638</c:v>
                </c:pt>
                <c:pt idx="18">
                  <c:v>0.30126609085707673</c:v>
                </c:pt>
                <c:pt idx="19">
                  <c:v>0.26316751268911387</c:v>
                </c:pt>
                <c:pt idx="20">
                  <c:v>0.2667683976931095</c:v>
                </c:pt>
                <c:pt idx="21">
                  <c:v>0.2912541736270676</c:v>
                </c:pt>
                <c:pt idx="22">
                  <c:v>0.2860379387675203</c:v>
                </c:pt>
              </c:numLit>
            </c:minus>
            <c:noEndCap val="0"/>
          </c:errBars>
          <c:xVal>
            <c:numRef>
              <c:f>'OR1-811'!$G$182:$G$204</c:f>
              <c:numCache/>
            </c:numRef>
          </c:xVal>
          <c:yVal>
            <c:numRef>
              <c:f>'OR1-811'!$C$182:$C$204</c:f>
              <c:numCache/>
            </c:numRef>
          </c:yVal>
          <c:smooth val="0"/>
        </c:ser>
        <c:axId val="2382431"/>
        <c:axId val="21441880"/>
      </c:scatterChart>
      <c:valAx>
        <c:axId val="2382431"/>
        <c:scaling>
          <c:logBase val="10"/>
          <c:orientation val="minMax"/>
          <c:max val="100"/>
          <c:min val="0.0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600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600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1441880"/>
        <c:crosses val="autoZero"/>
        <c:crossBetween val="midCat"/>
        <c:dispUnits/>
        <c:majorUnit val="10"/>
        <c:minorUnit val="10"/>
      </c:valAx>
      <c:valAx>
        <c:axId val="21441880"/>
        <c:scaling>
          <c:orientation val="maxMin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600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382431"/>
        <c:crossesAt val="0.0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4"/>
          <c:w val="1"/>
          <c:h val="0.862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'OR1-811'!$E$182:$E$204</c:f>
                <c:numCache>
                  <c:ptCount val="23"/>
                  <c:pt idx="0">
                    <c:v>0.9304863823018686</c:v>
                  </c:pt>
                  <c:pt idx="1">
                    <c:v>0.9462248415776473</c:v>
                  </c:pt>
                  <c:pt idx="2">
                    <c:v>0.9847805150947689</c:v>
                  </c:pt>
                  <c:pt idx="3">
                    <c:v>0.9505887579853992</c:v>
                  </c:pt>
                  <c:pt idx="4">
                    <c:v>0.9167439891476398</c:v>
                  </c:pt>
                  <c:pt idx="5">
                    <c:v>0.9424372466695711</c:v>
                  </c:pt>
                  <c:pt idx="6">
                    <c:v>1.065708751181049</c:v>
                  </c:pt>
                  <c:pt idx="7">
                    <c:v>1.0327877473660119</c:v>
                  </c:pt>
                  <c:pt idx="8">
                    <c:v>0.9548400933304665</c:v>
                  </c:pt>
                  <c:pt idx="9">
                    <c:v>1.0063684198510243</c:v>
                  </c:pt>
                  <c:pt idx="10">
                    <c:v>1.0578081133682045</c:v>
                  </c:pt>
                  <c:pt idx="11">
                    <c:v>1.168415658518958</c:v>
                  </c:pt>
                  <c:pt idx="12">
                    <c:v>1.0791591452546185</c:v>
                  </c:pt>
                  <c:pt idx="13">
                    <c:v>1.144666515382897</c:v>
                  </c:pt>
                  <c:pt idx="14">
                    <c:v>1.1125352736660674</c:v>
                  </c:pt>
                  <c:pt idx="15">
                    <c:v>1.1509428801811266</c:v>
                  </c:pt>
                  <c:pt idx="16">
                    <c:v>1.161642165941427</c:v>
                  </c:pt>
                  <c:pt idx="17">
                    <c:v>1.0671599455174559</c:v>
                  </c:pt>
                  <c:pt idx="18">
                    <c:v>1.0780150482645712</c:v>
                  </c:pt>
                  <c:pt idx="19">
                    <c:v>1.0732917221715068</c:v>
                  </c:pt>
                  <c:pt idx="20">
                    <c:v>1.112431158328549</c:v>
                  </c:pt>
                  <c:pt idx="21">
                    <c:v>1.120016354188206</c:v>
                  </c:pt>
                  <c:pt idx="22">
                    <c:v>1.210359287962555</c:v>
                  </c:pt>
                </c:numCache>
              </c:numRef>
            </c:plus>
            <c:minus>
              <c:numRef>
                <c:f>'OR1-811'!$E$182:$E$204</c:f>
                <c:numCache>
                  <c:ptCount val="23"/>
                  <c:pt idx="0">
                    <c:v>0.9304863823018686</c:v>
                  </c:pt>
                  <c:pt idx="1">
                    <c:v>0.9462248415776473</c:v>
                  </c:pt>
                  <c:pt idx="2">
                    <c:v>0.9847805150947689</c:v>
                  </c:pt>
                  <c:pt idx="3">
                    <c:v>0.9505887579853992</c:v>
                  </c:pt>
                  <c:pt idx="4">
                    <c:v>0.9167439891476398</c:v>
                  </c:pt>
                  <c:pt idx="5">
                    <c:v>0.9424372466695711</c:v>
                  </c:pt>
                  <c:pt idx="6">
                    <c:v>1.065708751181049</c:v>
                  </c:pt>
                  <c:pt idx="7">
                    <c:v>1.0327877473660119</c:v>
                  </c:pt>
                  <c:pt idx="8">
                    <c:v>0.9548400933304665</c:v>
                  </c:pt>
                  <c:pt idx="9">
                    <c:v>1.0063684198510243</c:v>
                  </c:pt>
                  <c:pt idx="10">
                    <c:v>1.0578081133682045</c:v>
                  </c:pt>
                  <c:pt idx="11">
                    <c:v>1.168415658518958</c:v>
                  </c:pt>
                  <c:pt idx="12">
                    <c:v>1.0791591452546185</c:v>
                  </c:pt>
                  <c:pt idx="13">
                    <c:v>1.144666515382897</c:v>
                  </c:pt>
                  <c:pt idx="14">
                    <c:v>1.1125352736660674</c:v>
                  </c:pt>
                  <c:pt idx="15">
                    <c:v>1.1509428801811266</c:v>
                  </c:pt>
                  <c:pt idx="16">
                    <c:v>1.161642165941427</c:v>
                  </c:pt>
                  <c:pt idx="17">
                    <c:v>1.0671599455174559</c:v>
                  </c:pt>
                  <c:pt idx="18">
                    <c:v>1.0780150482645712</c:v>
                  </c:pt>
                  <c:pt idx="19">
                    <c:v>1.0732917221715068</c:v>
                  </c:pt>
                  <c:pt idx="20">
                    <c:v>1.112431158328549</c:v>
                  </c:pt>
                  <c:pt idx="21">
                    <c:v>1.120016354188206</c:v>
                  </c:pt>
                  <c:pt idx="22">
                    <c:v>1.210359287962555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23"/>
                <c:pt idx="0">
                  <c:v>0.0201663825961317</c:v>
                </c:pt>
                <c:pt idx="1">
                  <c:v>0.01120376453339867</c:v>
                </c:pt>
                <c:pt idx="2">
                  <c:v>0.021959241806866016</c:v>
                </c:pt>
                <c:pt idx="3">
                  <c:v>0.01962808000946798</c:v>
                </c:pt>
                <c:pt idx="4">
                  <c:v>0.021210355261321177</c:v>
                </c:pt>
                <c:pt idx="5">
                  <c:v>NaN</c:v>
                </c:pt>
                <c:pt idx="6">
                  <c:v>0.013918199272676313</c:v>
                </c:pt>
                <c:pt idx="7">
                  <c:v>0.022194255286401197</c:v>
                </c:pt>
                <c:pt idx="8">
                  <c:v>0.01780802787469746</c:v>
                </c:pt>
                <c:pt idx="9">
                  <c:v>0.02021304466061103</c:v>
                </c:pt>
                <c:pt idx="10">
                  <c:v>0.018850824374865367</c:v>
                </c:pt>
                <c:pt idx="11">
                  <c:v>0.015388495561004089</c:v>
                </c:pt>
                <c:pt idx="12">
                  <c:v>0.02085563860487326</c:v>
                </c:pt>
                <c:pt idx="13">
                  <c:v>0.018117079321067826</c:v>
                </c:pt>
                <c:pt idx="14">
                  <c:v>0.02186472151182768</c:v>
                </c:pt>
                <c:pt idx="15">
                  <c:v>0.024465512272190546</c:v>
                </c:pt>
                <c:pt idx="16">
                  <c:v>0.01514728501870938</c:v>
                </c:pt>
                <c:pt idx="17">
                  <c:v>0.014252074128620389</c:v>
                </c:pt>
                <c:pt idx="18">
                  <c:v>0.02115742338669958</c:v>
                </c:pt>
                <c:pt idx="19">
                  <c:v>NaN</c:v>
                </c:pt>
                <c:pt idx="20">
                  <c:v>0.016909439002694183</c:v>
                </c:pt>
                <c:pt idx="21">
                  <c:v>0.019230596817165043</c:v>
                </c:pt>
                <c:pt idx="22">
                  <c:v>NaN</c:v>
                </c:pt>
              </c:numLit>
            </c:plus>
            <c:minus>
              <c:numLit>
                <c:ptCount val="23"/>
                <c:pt idx="0">
                  <c:v>0.0201663825961317</c:v>
                </c:pt>
                <c:pt idx="1">
                  <c:v>0.01120376453339867</c:v>
                </c:pt>
                <c:pt idx="2">
                  <c:v>0.021959241806866016</c:v>
                </c:pt>
                <c:pt idx="3">
                  <c:v>0.01962808000946798</c:v>
                </c:pt>
                <c:pt idx="4">
                  <c:v>0.021210355261321177</c:v>
                </c:pt>
                <c:pt idx="5">
                  <c:v>NaN</c:v>
                </c:pt>
                <c:pt idx="6">
                  <c:v>0.013918199272676313</c:v>
                </c:pt>
                <c:pt idx="7">
                  <c:v>0.022194255286401197</c:v>
                </c:pt>
                <c:pt idx="8">
                  <c:v>0.01780802787469746</c:v>
                </c:pt>
                <c:pt idx="9">
                  <c:v>0.02021304466061103</c:v>
                </c:pt>
                <c:pt idx="10">
                  <c:v>0.018850824374865367</c:v>
                </c:pt>
                <c:pt idx="11">
                  <c:v>0.015388495561004089</c:v>
                </c:pt>
                <c:pt idx="12">
                  <c:v>0.02085563860487326</c:v>
                </c:pt>
                <c:pt idx="13">
                  <c:v>0.018117079321067826</c:v>
                </c:pt>
                <c:pt idx="14">
                  <c:v>0.02186472151182768</c:v>
                </c:pt>
                <c:pt idx="15">
                  <c:v>0.024465512272190546</c:v>
                </c:pt>
                <c:pt idx="16">
                  <c:v>0.01514728501870938</c:v>
                </c:pt>
                <c:pt idx="17">
                  <c:v>0.014252074128620389</c:v>
                </c:pt>
                <c:pt idx="18">
                  <c:v>0.02115742338669958</c:v>
                </c:pt>
                <c:pt idx="19">
                  <c:v>NaN</c:v>
                </c:pt>
                <c:pt idx="20">
                  <c:v>0.016909439002694183</c:v>
                </c:pt>
                <c:pt idx="21">
                  <c:v>0.019230596817165043</c:v>
                </c:pt>
                <c:pt idx="22">
                  <c:v>NaN</c:v>
                </c:pt>
              </c:numLit>
            </c:minus>
            <c:noEndCap val="0"/>
          </c:errBars>
          <c:xVal>
            <c:numRef>
              <c:f>'OR1-811'!$K$182:$K$204</c:f>
              <c:numCache/>
            </c:numRef>
          </c:xVal>
          <c:yVal>
            <c:numRef>
              <c:f>'OR1-811'!$C$182:$C$204</c:f>
              <c:numCache/>
            </c:numRef>
          </c:yVal>
          <c:smooth val="0"/>
        </c:ser>
        <c:axId val="58759193"/>
        <c:axId val="59070690"/>
      </c:scatterChart>
      <c:valAx>
        <c:axId val="58759193"/>
        <c:scaling>
          <c:orientation val="minMax"/>
          <c:max val="0.2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30000">
                    <a:latin typeface="Arial"/>
                    <a:ea typeface="Arial"/>
                    <a:cs typeface="Arial"/>
                  </a:rPr>
                  <a:t> 137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Cs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crossAx val="59070690"/>
        <c:crosses val="autoZero"/>
        <c:crossBetween val="midCat"/>
        <c:dispUnits/>
        <c:majorUnit val="0.1"/>
        <c:minorUnit val="0.05"/>
      </c:valAx>
      <c:valAx>
        <c:axId val="59070690"/>
        <c:scaling>
          <c:orientation val="maxMin"/>
          <c:max val="50"/>
          <c:min val="0"/>
        </c:scaling>
        <c:axPos val="l"/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8759193"/>
        <c:crossesAt val="0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75"/>
          <c:y val="0.05425"/>
          <c:w val="0.866"/>
          <c:h val="0.86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'OR1-811'!$E$207:$E$227</c:f>
                <c:numCache>
                  <c:ptCount val="21"/>
                  <c:pt idx="0">
                    <c:v>0.7310758887891164</c:v>
                  </c:pt>
                  <c:pt idx="1">
                    <c:v>0.7940667295006855</c:v>
                  </c:pt>
                  <c:pt idx="2">
                    <c:v>0.8661752179155463</c:v>
                  </c:pt>
                  <c:pt idx="3">
                    <c:v>0.8172329885885259</c:v>
                  </c:pt>
                  <c:pt idx="4">
                    <c:v>0.805058418923885</c:v>
                  </c:pt>
                  <c:pt idx="5">
                    <c:v>0.9427508945300442</c:v>
                  </c:pt>
                  <c:pt idx="6">
                    <c:v>0.9738384817200895</c:v>
                  </c:pt>
                  <c:pt idx="7">
                    <c:v>0.8846016661359914</c:v>
                  </c:pt>
                  <c:pt idx="8">
                    <c:v>0.9436128298708344</c:v>
                  </c:pt>
                  <c:pt idx="9">
                    <c:v>0.9912315361465697</c:v>
                  </c:pt>
                  <c:pt idx="10">
                    <c:v>1.0801845115109037</c:v>
                  </c:pt>
                  <c:pt idx="11">
                    <c:v>1.0293559217661834</c:v>
                  </c:pt>
                  <c:pt idx="12">
                    <c:v>1.1347293516959194</c:v>
                  </c:pt>
                  <c:pt idx="13">
                    <c:v>1.1603074016270356</c:v>
                  </c:pt>
                  <c:pt idx="14">
                    <c:v>1.119903647956789</c:v>
                  </c:pt>
                  <c:pt idx="15">
                    <c:v>1.098363089331509</c:v>
                  </c:pt>
                  <c:pt idx="16">
                    <c:v>1.1009087171038003</c:v>
                  </c:pt>
                  <c:pt idx="17">
                    <c:v>1.1012059272967567</c:v>
                  </c:pt>
                  <c:pt idx="18">
                    <c:v>1.0877422657981914</c:v>
                  </c:pt>
                  <c:pt idx="19">
                    <c:v>1.082034428078161</c:v>
                  </c:pt>
                  <c:pt idx="20">
                    <c:v>1.094058714699858</c:v>
                  </c:pt>
                </c:numCache>
              </c:numRef>
            </c:plus>
            <c:minus>
              <c:numRef>
                <c:f>'OR1-811'!$E$207:$E$227</c:f>
                <c:numCache>
                  <c:ptCount val="21"/>
                  <c:pt idx="0">
                    <c:v>0.7310758887891164</c:v>
                  </c:pt>
                  <c:pt idx="1">
                    <c:v>0.7940667295006855</c:v>
                  </c:pt>
                  <c:pt idx="2">
                    <c:v>0.8661752179155463</c:v>
                  </c:pt>
                  <c:pt idx="3">
                    <c:v>0.8172329885885259</c:v>
                  </c:pt>
                  <c:pt idx="4">
                    <c:v>0.805058418923885</c:v>
                  </c:pt>
                  <c:pt idx="5">
                    <c:v>0.9427508945300442</c:v>
                  </c:pt>
                  <c:pt idx="6">
                    <c:v>0.9738384817200895</c:v>
                  </c:pt>
                  <c:pt idx="7">
                    <c:v>0.8846016661359914</c:v>
                  </c:pt>
                  <c:pt idx="8">
                    <c:v>0.9436128298708344</c:v>
                  </c:pt>
                  <c:pt idx="9">
                    <c:v>0.9912315361465697</c:v>
                  </c:pt>
                  <c:pt idx="10">
                    <c:v>1.0801845115109037</c:v>
                  </c:pt>
                  <c:pt idx="11">
                    <c:v>1.0293559217661834</c:v>
                  </c:pt>
                  <c:pt idx="12">
                    <c:v>1.1347293516959194</c:v>
                  </c:pt>
                  <c:pt idx="13">
                    <c:v>1.1603074016270356</c:v>
                  </c:pt>
                  <c:pt idx="14">
                    <c:v>1.119903647956789</c:v>
                  </c:pt>
                  <c:pt idx="15">
                    <c:v>1.098363089331509</c:v>
                  </c:pt>
                  <c:pt idx="16">
                    <c:v>1.1009087171038003</c:v>
                  </c:pt>
                  <c:pt idx="17">
                    <c:v>1.1012059272967567</c:v>
                  </c:pt>
                  <c:pt idx="18">
                    <c:v>1.0877422657981914</c:v>
                  </c:pt>
                  <c:pt idx="19">
                    <c:v>1.082034428078161</c:v>
                  </c:pt>
                  <c:pt idx="20">
                    <c:v>1.094058714699858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21"/>
                <c:pt idx="0">
                  <c:v>0.2677488670914754</c:v>
                </c:pt>
                <c:pt idx="1">
                  <c:v>0.3297514822767221</c:v>
                </c:pt>
                <c:pt idx="2">
                  <c:v>0.3287421043647846</c:v>
                </c:pt>
                <c:pt idx="3">
                  <c:v>0.30152390443084487</c:v>
                </c:pt>
                <c:pt idx="4">
                  <c:v>0.2924332370046745</c:v>
                </c:pt>
                <c:pt idx="5">
                  <c:v>0.27221280850949753</c:v>
                </c:pt>
                <c:pt idx="6">
                  <c:v>0.26196392117776546</c:v>
                </c:pt>
                <c:pt idx="7">
                  <c:v>0.3007235982447757</c:v>
                </c:pt>
                <c:pt idx="8">
                  <c:v>0.2559084121051421</c:v>
                </c:pt>
                <c:pt idx="9">
                  <c:v>0.3165530142479434</c:v>
                </c:pt>
                <c:pt idx="10">
                  <c:v>0.2923734539332725</c:v>
                </c:pt>
                <c:pt idx="11">
                  <c:v>0.373466228323582</c:v>
                </c:pt>
                <c:pt idx="12">
                  <c:v>0.42563044663178173</c:v>
                </c:pt>
                <c:pt idx="13">
                  <c:v>0.33439375615051103</c:v>
                </c:pt>
                <c:pt idx="14">
                  <c:v>0.5292177267578473</c:v>
                </c:pt>
                <c:pt idx="15">
                  <c:v>0.37069807357821777</c:v>
                </c:pt>
                <c:pt idx="16">
                  <c:v>0.3253006695684743</c:v>
                </c:pt>
                <c:pt idx="17">
                  <c:v>0.35729711871488257</c:v>
                </c:pt>
                <c:pt idx="18">
                  <c:v>0.3392973931025626</c:v>
                </c:pt>
                <c:pt idx="19">
                  <c:v>0.37863205066775</c:v>
                </c:pt>
                <c:pt idx="20">
                  <c:v>0.271121026744825</c:v>
                </c:pt>
              </c:numLit>
            </c:plus>
            <c:minus>
              <c:numLit>
                <c:ptCount val="21"/>
                <c:pt idx="0">
                  <c:v>0.2677488670914754</c:v>
                </c:pt>
                <c:pt idx="1">
                  <c:v>0.3297514822767221</c:v>
                </c:pt>
                <c:pt idx="2">
                  <c:v>0.3287421043647846</c:v>
                </c:pt>
                <c:pt idx="3">
                  <c:v>0.30152390443084487</c:v>
                </c:pt>
                <c:pt idx="4">
                  <c:v>0.2924332370046745</c:v>
                </c:pt>
                <c:pt idx="5">
                  <c:v>0.27221280850949753</c:v>
                </c:pt>
                <c:pt idx="6">
                  <c:v>0.26196392117776546</c:v>
                </c:pt>
                <c:pt idx="7">
                  <c:v>0.3007235982447757</c:v>
                </c:pt>
                <c:pt idx="8">
                  <c:v>0.2559084121051421</c:v>
                </c:pt>
                <c:pt idx="9">
                  <c:v>0.3165530142479434</c:v>
                </c:pt>
                <c:pt idx="10">
                  <c:v>0.2923734539332725</c:v>
                </c:pt>
                <c:pt idx="11">
                  <c:v>0.373466228323582</c:v>
                </c:pt>
                <c:pt idx="12">
                  <c:v>0.42563044663178173</c:v>
                </c:pt>
                <c:pt idx="13">
                  <c:v>0.33439375615051103</c:v>
                </c:pt>
                <c:pt idx="14">
                  <c:v>0.5292177267578473</c:v>
                </c:pt>
                <c:pt idx="15">
                  <c:v>0.37069807357821777</c:v>
                </c:pt>
                <c:pt idx="16">
                  <c:v>0.3253006695684743</c:v>
                </c:pt>
                <c:pt idx="17">
                  <c:v>0.35729711871488257</c:v>
                </c:pt>
                <c:pt idx="18">
                  <c:v>0.3392973931025626</c:v>
                </c:pt>
                <c:pt idx="19">
                  <c:v>0.37863205066775</c:v>
                </c:pt>
                <c:pt idx="20">
                  <c:v>0.271121026744825</c:v>
                </c:pt>
              </c:numLit>
            </c:minus>
            <c:noEndCap val="0"/>
          </c:errBars>
          <c:xVal>
            <c:numRef>
              <c:f>'OR1-811'!$G$207:$G$227</c:f>
              <c:numCache/>
            </c:numRef>
          </c:xVal>
          <c:yVal>
            <c:numRef>
              <c:f>'OR1-811'!$C$207:$C$227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0.29 g cm</a:t>
                    </a:r>
                    <a:r>
                      <a:rPr lang="en-US" cap="none" sz="600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600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600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600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600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600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0.949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'OR1-811'!$G$223:$G$227</c:f>
              <c:numCache/>
            </c:numRef>
          </c:xVal>
          <c:yVal>
            <c:numRef>
              <c:f>'OR1-811'!$C$223:$C$227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1.53 g cm</a:t>
                    </a:r>
                    <a:r>
                      <a:rPr lang="en-US" cap="none" sz="600" b="0" i="0" u="none" baseline="3000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600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600" b="0" i="0" u="none" baseline="3000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600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600" b="0" i="0" u="none" baseline="3000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600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 = 0.8647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'OR1-811'!$G$218:$G$223</c:f>
              <c:numCache/>
            </c:numRef>
          </c:xVal>
          <c:yVal>
            <c:numRef>
              <c:f>'OR1-811'!$C$218:$C$223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'OR1-811'!$G$207:$G$218</c:f>
              <c:numCache/>
            </c:numRef>
          </c:xVal>
          <c:yVal>
            <c:numRef>
              <c:f>'OR1-811'!$C$207:$C$218</c:f>
              <c:numCache/>
            </c:numRef>
          </c:yVal>
          <c:smooth val="0"/>
        </c:ser>
        <c:axId val="61874163"/>
        <c:axId val="19996556"/>
      </c:scatterChart>
      <c:valAx>
        <c:axId val="61874163"/>
        <c:scaling>
          <c:logBase val="10"/>
          <c:orientation val="minMax"/>
          <c:max val="100"/>
          <c:min val="0.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600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600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9996556"/>
        <c:crosses val="autoZero"/>
        <c:crossBetween val="midCat"/>
        <c:dispUnits/>
        <c:majorUnit val="10"/>
        <c:minorUnit val="10"/>
      </c:valAx>
      <c:valAx>
        <c:axId val="19996556"/>
        <c:scaling>
          <c:orientation val="maxMin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600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1874163"/>
        <c:crossesAt val="0.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025"/>
          <c:y val="0.0585"/>
          <c:w val="0.83275"/>
          <c:h val="0.87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'OR1-811'!$E$28:$E$40</c:f>
                <c:numCache>
                  <c:ptCount val="13"/>
                  <c:pt idx="0">
                    <c:v>1.0392822607577483</c:v>
                  </c:pt>
                  <c:pt idx="1">
                    <c:v>1.0596379686288975</c:v>
                  </c:pt>
                  <c:pt idx="2">
                    <c:v>0.9213492215914928</c:v>
                  </c:pt>
                  <c:pt idx="3">
                    <c:v>1.0097565588532662</c:v>
                  </c:pt>
                  <c:pt idx="4">
                    <c:v>0.978918000388007</c:v>
                  </c:pt>
                  <c:pt idx="5">
                    <c:v>0.9311012077458781</c:v>
                  </c:pt>
                  <c:pt idx="6">
                    <c:v>0.9151528705738351</c:v>
                  </c:pt>
                  <c:pt idx="7">
                    <c:v>0.8999365845423258</c:v>
                  </c:pt>
                  <c:pt idx="8">
                    <c:v>0.875016079610366</c:v>
                  </c:pt>
                  <c:pt idx="9">
                    <c:v>0.880838615953622</c:v>
                  </c:pt>
                  <c:pt idx="10">
                    <c:v>0.9246443612048636</c:v>
                  </c:pt>
                  <c:pt idx="11">
                    <c:v>1.0224922725978354</c:v>
                  </c:pt>
                  <c:pt idx="12">
                    <c:v>1.1193122003071019</c:v>
                  </c:pt>
                </c:numCache>
              </c:numRef>
            </c:plus>
            <c:minus>
              <c:numRef>
                <c:f>'OR1-811'!$E$28:$E$40</c:f>
                <c:numCache>
                  <c:ptCount val="13"/>
                  <c:pt idx="0">
                    <c:v>1.0392822607577483</c:v>
                  </c:pt>
                  <c:pt idx="1">
                    <c:v>1.0596379686288975</c:v>
                  </c:pt>
                  <c:pt idx="2">
                    <c:v>0.9213492215914928</c:v>
                  </c:pt>
                  <c:pt idx="3">
                    <c:v>1.0097565588532662</c:v>
                  </c:pt>
                  <c:pt idx="4">
                    <c:v>0.978918000388007</c:v>
                  </c:pt>
                  <c:pt idx="5">
                    <c:v>0.9311012077458781</c:v>
                  </c:pt>
                  <c:pt idx="6">
                    <c:v>0.9151528705738351</c:v>
                  </c:pt>
                  <c:pt idx="7">
                    <c:v>0.8999365845423258</c:v>
                  </c:pt>
                  <c:pt idx="8">
                    <c:v>0.875016079610366</c:v>
                  </c:pt>
                  <c:pt idx="9">
                    <c:v>0.880838615953622</c:v>
                  </c:pt>
                  <c:pt idx="10">
                    <c:v>0.9246443612048636</c:v>
                  </c:pt>
                  <c:pt idx="11">
                    <c:v>1.0224922725978354</c:v>
                  </c:pt>
                  <c:pt idx="12">
                    <c:v>1.1193122003071019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3"/>
                <c:pt idx="0">
                  <c:v>0.16039806887598185</c:v>
                </c:pt>
                <c:pt idx="1">
                  <c:v>0.1190704147949677</c:v>
                </c:pt>
                <c:pt idx="2">
                  <c:v>0.12219346414069535</c:v>
                </c:pt>
                <c:pt idx="3">
                  <c:v>0.1948828036307647</c:v>
                </c:pt>
                <c:pt idx="4">
                  <c:v>0.1287363911190272</c:v>
                </c:pt>
                <c:pt idx="5">
                  <c:v>0.1284624470255466</c:v>
                </c:pt>
                <c:pt idx="6">
                  <c:v>0.1647608882977417</c:v>
                </c:pt>
                <c:pt idx="7">
                  <c:v>0.1751632392327259</c:v>
                </c:pt>
                <c:pt idx="8">
                  <c:v>0.1205423596263384</c:v>
                </c:pt>
                <c:pt idx="9">
                  <c:v>0.12585520926962263</c:v>
                </c:pt>
                <c:pt idx="10">
                  <c:v>0.12331780357340723</c:v>
                </c:pt>
                <c:pt idx="11">
                  <c:v>0.12551411451901415</c:v>
                </c:pt>
                <c:pt idx="12">
                  <c:v>0.12043534494149123</c:v>
                </c:pt>
              </c:numLit>
            </c:plus>
            <c:minus>
              <c:numLit>
                <c:ptCount val="13"/>
                <c:pt idx="0">
                  <c:v>0.16039806887598185</c:v>
                </c:pt>
                <c:pt idx="1">
                  <c:v>0.1190704147949677</c:v>
                </c:pt>
                <c:pt idx="2">
                  <c:v>0.12219346414069535</c:v>
                </c:pt>
                <c:pt idx="3">
                  <c:v>0.1948828036307647</c:v>
                </c:pt>
                <c:pt idx="4">
                  <c:v>0.1287363911190272</c:v>
                </c:pt>
                <c:pt idx="5">
                  <c:v>0.1284624470255466</c:v>
                </c:pt>
                <c:pt idx="6">
                  <c:v>0.1647608882977417</c:v>
                </c:pt>
                <c:pt idx="7">
                  <c:v>0.1751632392327259</c:v>
                </c:pt>
                <c:pt idx="8">
                  <c:v>0.1205423596263384</c:v>
                </c:pt>
                <c:pt idx="9">
                  <c:v>0.12585520926962263</c:v>
                </c:pt>
                <c:pt idx="10">
                  <c:v>0.12331780357340723</c:v>
                </c:pt>
                <c:pt idx="11">
                  <c:v>0.12551411451901415</c:v>
                </c:pt>
                <c:pt idx="12">
                  <c:v>0.12043534494149123</c:v>
                </c:pt>
              </c:numLit>
            </c:minus>
            <c:noEndCap val="0"/>
          </c:errBars>
          <c:xVal>
            <c:numRef>
              <c:f>'OR1-811'!$G$28:$G$40</c:f>
              <c:numCache/>
            </c:numRef>
          </c:xVal>
          <c:yVal>
            <c:numRef>
              <c:f>'OR1-811'!$C$28:$C$40</c:f>
              <c:numCache/>
            </c:numRef>
          </c:yVal>
          <c:smooth val="0"/>
        </c:ser>
        <c:axId val="6974329"/>
        <c:axId val="62768962"/>
      </c:scatterChart>
      <c:valAx>
        <c:axId val="6974329"/>
        <c:scaling>
          <c:logBase val="10"/>
          <c:orientation val="minMax"/>
          <c:max val="10"/>
          <c:min val="0.0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575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62768962"/>
        <c:crosses val="autoZero"/>
        <c:crossBetween val="midCat"/>
        <c:dispUnits/>
        <c:majorUnit val="10"/>
        <c:minorUnit val="10"/>
      </c:valAx>
      <c:valAx>
        <c:axId val="62768962"/>
        <c:scaling>
          <c:orientation val="maxMin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6974329"/>
        <c:crossesAt val="0.0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375"/>
          <c:w val="1"/>
          <c:h val="0.862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'OR1-811'!$E$207:$E$227</c:f>
                <c:numCache>
                  <c:ptCount val="21"/>
                  <c:pt idx="0">
                    <c:v>0.7310758887891164</c:v>
                  </c:pt>
                  <c:pt idx="1">
                    <c:v>0.7940667295006855</c:v>
                  </c:pt>
                  <c:pt idx="2">
                    <c:v>0.8661752179155463</c:v>
                  </c:pt>
                  <c:pt idx="3">
                    <c:v>0.8172329885885259</c:v>
                  </c:pt>
                  <c:pt idx="4">
                    <c:v>0.805058418923885</c:v>
                  </c:pt>
                  <c:pt idx="5">
                    <c:v>0.9427508945300442</c:v>
                  </c:pt>
                  <c:pt idx="6">
                    <c:v>0.9738384817200895</c:v>
                  </c:pt>
                  <c:pt idx="7">
                    <c:v>0.8846016661359914</c:v>
                  </c:pt>
                  <c:pt idx="8">
                    <c:v>0.9436128298708344</c:v>
                  </c:pt>
                  <c:pt idx="9">
                    <c:v>0.9912315361465697</c:v>
                  </c:pt>
                  <c:pt idx="10">
                    <c:v>1.0801845115109037</c:v>
                  </c:pt>
                  <c:pt idx="11">
                    <c:v>1.0293559217661834</c:v>
                  </c:pt>
                  <c:pt idx="12">
                    <c:v>1.1347293516959194</c:v>
                  </c:pt>
                  <c:pt idx="13">
                    <c:v>1.1603074016270356</c:v>
                  </c:pt>
                  <c:pt idx="14">
                    <c:v>1.119903647956789</c:v>
                  </c:pt>
                  <c:pt idx="15">
                    <c:v>1.098363089331509</c:v>
                  </c:pt>
                  <c:pt idx="16">
                    <c:v>1.1009087171038003</c:v>
                  </c:pt>
                  <c:pt idx="17">
                    <c:v>1.1012059272967567</c:v>
                  </c:pt>
                  <c:pt idx="18">
                    <c:v>1.0877422657981914</c:v>
                  </c:pt>
                  <c:pt idx="19">
                    <c:v>1.082034428078161</c:v>
                  </c:pt>
                  <c:pt idx="20">
                    <c:v>1.094058714699858</c:v>
                  </c:pt>
                </c:numCache>
              </c:numRef>
            </c:plus>
            <c:minus>
              <c:numRef>
                <c:f>'OR1-811'!$E$207:$E$227</c:f>
                <c:numCache>
                  <c:ptCount val="21"/>
                  <c:pt idx="0">
                    <c:v>0.7310758887891164</c:v>
                  </c:pt>
                  <c:pt idx="1">
                    <c:v>0.7940667295006855</c:v>
                  </c:pt>
                  <c:pt idx="2">
                    <c:v>0.8661752179155463</c:v>
                  </c:pt>
                  <c:pt idx="3">
                    <c:v>0.8172329885885259</c:v>
                  </c:pt>
                  <c:pt idx="4">
                    <c:v>0.805058418923885</c:v>
                  </c:pt>
                  <c:pt idx="5">
                    <c:v>0.9427508945300442</c:v>
                  </c:pt>
                  <c:pt idx="6">
                    <c:v>0.9738384817200895</c:v>
                  </c:pt>
                  <c:pt idx="7">
                    <c:v>0.8846016661359914</c:v>
                  </c:pt>
                  <c:pt idx="8">
                    <c:v>0.9436128298708344</c:v>
                  </c:pt>
                  <c:pt idx="9">
                    <c:v>0.9912315361465697</c:v>
                  </c:pt>
                  <c:pt idx="10">
                    <c:v>1.0801845115109037</c:v>
                  </c:pt>
                  <c:pt idx="11">
                    <c:v>1.0293559217661834</c:v>
                  </c:pt>
                  <c:pt idx="12">
                    <c:v>1.1347293516959194</c:v>
                  </c:pt>
                  <c:pt idx="13">
                    <c:v>1.1603074016270356</c:v>
                  </c:pt>
                  <c:pt idx="14">
                    <c:v>1.119903647956789</c:v>
                  </c:pt>
                  <c:pt idx="15">
                    <c:v>1.098363089331509</c:v>
                  </c:pt>
                  <c:pt idx="16">
                    <c:v>1.1009087171038003</c:v>
                  </c:pt>
                  <c:pt idx="17">
                    <c:v>1.1012059272967567</c:v>
                  </c:pt>
                  <c:pt idx="18">
                    <c:v>1.0877422657981914</c:v>
                  </c:pt>
                  <c:pt idx="19">
                    <c:v>1.082034428078161</c:v>
                  </c:pt>
                  <c:pt idx="20">
                    <c:v>1.094058714699858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21"/>
                <c:pt idx="0">
                  <c:v>0.016554313142779005</c:v>
                </c:pt>
                <c:pt idx="1">
                  <c:v>0.01372467208339399</c:v>
                </c:pt>
                <c:pt idx="2">
                  <c:v>0.020295895601752257</c:v>
                </c:pt>
                <c:pt idx="3">
                  <c:v>0.01580472907118075</c:v>
                </c:pt>
                <c:pt idx="4">
                  <c:v>0.013815840688162207</c:v>
                </c:pt>
                <c:pt idx="5">
                  <c:v>0.014389952025427071</c:v>
                </c:pt>
                <c:pt idx="6">
                  <c:v>0.013790606821384761</c:v>
                </c:pt>
                <c:pt idx="7">
                  <c:v>0.016622695355805808</c:v>
                </c:pt>
                <c:pt idx="8">
                  <c:v>0.016396651357911282</c:v>
                </c:pt>
                <c:pt idx="9">
                  <c:v>0.0245225864773007</c:v>
                </c:pt>
                <c:pt idx="10">
                  <c:v>0.01943795352285508</c:v>
                </c:pt>
                <c:pt idx="11">
                  <c:v>0.013798801963019938</c:v>
                </c:pt>
                <c:pt idx="12">
                  <c:v>0.018679328271969973</c:v>
                </c:pt>
                <c:pt idx="13">
                  <c:v>0.015724879864670048</c:v>
                </c:pt>
                <c:pt idx="14">
                  <c:v>NaN</c:v>
                </c:pt>
                <c:pt idx="15">
                  <c:v>0.01733760933886312</c:v>
                </c:pt>
                <c:pt idx="16">
                  <c:v>0.014209161409448032</c:v>
                </c:pt>
                <c:pt idx="17">
                  <c:v>0.017954256835475874</c:v>
                </c:pt>
                <c:pt idx="18">
                  <c:v>0.00171331248028018</c:v>
                </c:pt>
                <c:pt idx="19">
                  <c:v>0.023379616091326657</c:v>
                </c:pt>
                <c:pt idx="20">
                  <c:v>0.01835493599461756</c:v>
                </c:pt>
              </c:numLit>
            </c:plus>
            <c:minus>
              <c:numLit>
                <c:ptCount val="21"/>
                <c:pt idx="0">
                  <c:v>0.016554313142779005</c:v>
                </c:pt>
                <c:pt idx="1">
                  <c:v>0.01372467208339399</c:v>
                </c:pt>
                <c:pt idx="2">
                  <c:v>0.020295895601752257</c:v>
                </c:pt>
                <c:pt idx="3">
                  <c:v>0.01580472907118075</c:v>
                </c:pt>
                <c:pt idx="4">
                  <c:v>0.013815840688162207</c:v>
                </c:pt>
                <c:pt idx="5">
                  <c:v>0.014389952025427071</c:v>
                </c:pt>
                <c:pt idx="6">
                  <c:v>0.013790606821384761</c:v>
                </c:pt>
                <c:pt idx="7">
                  <c:v>0.016622695355805808</c:v>
                </c:pt>
                <c:pt idx="8">
                  <c:v>0.016396651357911282</c:v>
                </c:pt>
                <c:pt idx="9">
                  <c:v>0.0245225864773007</c:v>
                </c:pt>
                <c:pt idx="10">
                  <c:v>0.01943795352285508</c:v>
                </c:pt>
                <c:pt idx="11">
                  <c:v>0.013798801963019938</c:v>
                </c:pt>
                <c:pt idx="12">
                  <c:v>0.018679328271969973</c:v>
                </c:pt>
                <c:pt idx="13">
                  <c:v>0.015724879864670048</c:v>
                </c:pt>
                <c:pt idx="14">
                  <c:v>NaN</c:v>
                </c:pt>
                <c:pt idx="15">
                  <c:v>0.01733760933886312</c:v>
                </c:pt>
                <c:pt idx="16">
                  <c:v>0.014209161409448032</c:v>
                </c:pt>
                <c:pt idx="17">
                  <c:v>0.017954256835475874</c:v>
                </c:pt>
                <c:pt idx="18">
                  <c:v>0.00171331248028018</c:v>
                </c:pt>
                <c:pt idx="19">
                  <c:v>0.023379616091326657</c:v>
                </c:pt>
                <c:pt idx="20">
                  <c:v>0.01835493599461756</c:v>
                </c:pt>
              </c:numLit>
            </c:minus>
            <c:noEndCap val="0"/>
          </c:errBars>
          <c:xVal>
            <c:numRef>
              <c:f>'OR1-811'!$K$207:$K$227</c:f>
              <c:numCache/>
            </c:numRef>
          </c:xVal>
          <c:yVal>
            <c:numRef>
              <c:f>'OR1-811'!$C$207:$C$227</c:f>
              <c:numCache/>
            </c:numRef>
          </c:yVal>
          <c:smooth val="0"/>
        </c:ser>
        <c:axId val="45751277"/>
        <c:axId val="9108310"/>
      </c:scatterChart>
      <c:valAx>
        <c:axId val="45751277"/>
        <c:scaling>
          <c:orientation val="minMax"/>
          <c:max val="0.2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30000">
                    <a:latin typeface="Arial"/>
                    <a:ea typeface="Arial"/>
                    <a:cs typeface="Arial"/>
                  </a:rPr>
                  <a:t> 137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Cs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crossAx val="9108310"/>
        <c:crosses val="autoZero"/>
        <c:crossBetween val="midCat"/>
        <c:dispUnits/>
        <c:majorUnit val="0.1"/>
        <c:minorUnit val="0.05"/>
      </c:valAx>
      <c:valAx>
        <c:axId val="9108310"/>
        <c:scaling>
          <c:orientation val="maxMin"/>
          <c:max val="50"/>
          <c:min val="0"/>
        </c:scaling>
        <c:axPos val="l"/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5751277"/>
        <c:crossesAt val="0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25"/>
          <c:y val="0.05575"/>
          <c:w val="0.86125"/>
          <c:h val="0.85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'OR1-811'!$E$57:$E$73</c:f>
                <c:numCache>
                  <c:ptCount val="17"/>
                  <c:pt idx="0">
                    <c:v>0.819934799048099</c:v>
                  </c:pt>
                  <c:pt idx="1">
                    <c:v>1.0128443478581008</c:v>
                  </c:pt>
                  <c:pt idx="2">
                    <c:v>1.1753972011716007</c:v>
                  </c:pt>
                  <c:pt idx="3">
                    <c:v>1.254725561311494</c:v>
                  </c:pt>
                  <c:pt idx="4">
                    <c:v>1.315938848590518</c:v>
                  </c:pt>
                  <c:pt idx="5">
                    <c:v>1.3292260444656525</c:v>
                  </c:pt>
                  <c:pt idx="6">
                    <c:v>1.3682391389987187</c:v>
                  </c:pt>
                  <c:pt idx="7">
                    <c:v>1.4260878875113352</c:v>
                  </c:pt>
                  <c:pt idx="8">
                    <c:v>1.477200817465963</c:v>
                  </c:pt>
                  <c:pt idx="9">
                    <c:v>1.5202210952168669</c:v>
                  </c:pt>
                  <c:pt idx="10">
                    <c:v>1.5376987058308316</c:v>
                  </c:pt>
                  <c:pt idx="11">
                    <c:v>1.5299688527332873</c:v>
                  </c:pt>
                  <c:pt idx="12">
                    <c:v>1.5296262248437842</c:v>
                  </c:pt>
                  <c:pt idx="13">
                    <c:v>1.5309534884246745</c:v>
                  </c:pt>
                  <c:pt idx="14">
                    <c:v>1.5323906622365995</c:v>
                  </c:pt>
                  <c:pt idx="15">
                    <c:v>1.5017183162504564</c:v>
                  </c:pt>
                  <c:pt idx="16">
                    <c:v>1.4941484704379673</c:v>
                  </c:pt>
                </c:numCache>
              </c:numRef>
            </c:plus>
            <c:minus>
              <c:numRef>
                <c:f>'OR1-811'!$E$57:$E$73</c:f>
                <c:numCache>
                  <c:ptCount val="17"/>
                  <c:pt idx="0">
                    <c:v>0.819934799048099</c:v>
                  </c:pt>
                  <c:pt idx="1">
                    <c:v>1.0128443478581008</c:v>
                  </c:pt>
                  <c:pt idx="2">
                    <c:v>1.1753972011716007</c:v>
                  </c:pt>
                  <c:pt idx="3">
                    <c:v>1.254725561311494</c:v>
                  </c:pt>
                  <c:pt idx="4">
                    <c:v>1.315938848590518</c:v>
                  </c:pt>
                  <c:pt idx="5">
                    <c:v>1.3292260444656525</c:v>
                  </c:pt>
                  <c:pt idx="6">
                    <c:v>1.3682391389987187</c:v>
                  </c:pt>
                  <c:pt idx="7">
                    <c:v>1.4260878875113352</c:v>
                  </c:pt>
                  <c:pt idx="8">
                    <c:v>1.477200817465963</c:v>
                  </c:pt>
                  <c:pt idx="9">
                    <c:v>1.5202210952168669</c:v>
                  </c:pt>
                  <c:pt idx="10">
                    <c:v>1.5376987058308316</c:v>
                  </c:pt>
                  <c:pt idx="11">
                    <c:v>1.5299688527332873</c:v>
                  </c:pt>
                  <c:pt idx="12">
                    <c:v>1.5296262248437842</c:v>
                  </c:pt>
                  <c:pt idx="13">
                    <c:v>1.5309534884246745</c:v>
                  </c:pt>
                  <c:pt idx="14">
                    <c:v>1.5323906622365995</c:v>
                  </c:pt>
                  <c:pt idx="15">
                    <c:v>1.5017183162504564</c:v>
                  </c:pt>
                  <c:pt idx="16">
                    <c:v>1.4941484704379673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7"/>
                <c:pt idx="0">
                  <c:v>0.2816454924820561</c:v>
                </c:pt>
                <c:pt idx="1">
                  <c:v>0.24120820485340355</c:v>
                </c:pt>
                <c:pt idx="2">
                  <c:v>0.26512773021790575</c:v>
                </c:pt>
                <c:pt idx="3">
                  <c:v>0.28219087457359965</c:v>
                </c:pt>
                <c:pt idx="4">
                  <c:v>0.17934278875187135</c:v>
                </c:pt>
                <c:pt idx="5">
                  <c:v>0.2885488415636008</c:v>
                </c:pt>
                <c:pt idx="6">
                  <c:v>0.26332714370896765</c:v>
                </c:pt>
                <c:pt idx="7">
                  <c:v>0.15094591335956956</c:v>
                </c:pt>
                <c:pt idx="8">
                  <c:v>0.2111379943752172</c:v>
                </c:pt>
                <c:pt idx="9">
                  <c:v>0.2180492571453711</c:v>
                </c:pt>
                <c:pt idx="10">
                  <c:v>0.22590184821789627</c:v>
                </c:pt>
                <c:pt idx="11">
                  <c:v>0.2554778838434547</c:v>
                </c:pt>
                <c:pt idx="12">
                  <c:v>0.21665052926085263</c:v>
                </c:pt>
                <c:pt idx="13">
                  <c:v>0.1948482991649418</c:v>
                </c:pt>
                <c:pt idx="14">
                  <c:v>0.14418016146345528</c:v>
                </c:pt>
                <c:pt idx="15">
                  <c:v>0.1451797750555605</c:v>
                </c:pt>
                <c:pt idx="16">
                  <c:v>0.16437552090260676</c:v>
                </c:pt>
              </c:numLit>
            </c:plus>
            <c:minus>
              <c:numLit>
                <c:ptCount val="17"/>
                <c:pt idx="0">
                  <c:v>0.2816454924820561</c:v>
                </c:pt>
                <c:pt idx="1">
                  <c:v>0.24120820485340355</c:v>
                </c:pt>
                <c:pt idx="2">
                  <c:v>0.26512773021790575</c:v>
                </c:pt>
                <c:pt idx="3">
                  <c:v>0.28219087457359965</c:v>
                </c:pt>
                <c:pt idx="4">
                  <c:v>0.17934278875187135</c:v>
                </c:pt>
                <c:pt idx="5">
                  <c:v>0.2885488415636008</c:v>
                </c:pt>
                <c:pt idx="6">
                  <c:v>0.26332714370896765</c:v>
                </c:pt>
                <c:pt idx="7">
                  <c:v>0.15094591335956956</c:v>
                </c:pt>
                <c:pt idx="8">
                  <c:v>0.2111379943752172</c:v>
                </c:pt>
                <c:pt idx="9">
                  <c:v>0.2180492571453711</c:v>
                </c:pt>
                <c:pt idx="10">
                  <c:v>0.22590184821789627</c:v>
                </c:pt>
                <c:pt idx="11">
                  <c:v>0.2554778838434547</c:v>
                </c:pt>
                <c:pt idx="12">
                  <c:v>0.21665052926085263</c:v>
                </c:pt>
                <c:pt idx="13">
                  <c:v>0.1948482991649418</c:v>
                </c:pt>
                <c:pt idx="14">
                  <c:v>0.14418016146345528</c:v>
                </c:pt>
                <c:pt idx="15">
                  <c:v>0.1451797750555605</c:v>
                </c:pt>
                <c:pt idx="16">
                  <c:v>0.16437552090260676</c:v>
                </c:pt>
              </c:numLit>
            </c:minus>
            <c:noEndCap val="0"/>
          </c:errBars>
          <c:xVal>
            <c:numRef>
              <c:f>'OR1-811'!$G$57:$G$73</c:f>
              <c:numCache/>
            </c:numRef>
          </c:xVal>
          <c:yVal>
            <c:numRef>
              <c:f>'OR1-811'!$C$57:$C$73</c:f>
              <c:numCache/>
            </c:numRef>
          </c:yVal>
          <c:smooth val="0"/>
        </c:ser>
        <c:axId val="14865927"/>
        <c:axId val="66684480"/>
      </c:scatterChart>
      <c:valAx>
        <c:axId val="14865927"/>
        <c:scaling>
          <c:logBase val="10"/>
          <c:orientation val="minMax"/>
          <c:max val="10"/>
          <c:min val="0.0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575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66684480"/>
        <c:crosses val="autoZero"/>
        <c:crossBetween val="midCat"/>
        <c:dispUnits/>
        <c:majorUnit val="10"/>
        <c:minorUnit val="10"/>
      </c:valAx>
      <c:valAx>
        <c:axId val="66684480"/>
        <c:scaling>
          <c:orientation val="maxMin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4865927"/>
        <c:crossesAt val="0.0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9675"/>
          <c:w val="0.864"/>
          <c:h val="0.78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'OR1-811'!$E$43:$E$55</c:f>
                <c:numCache>
                  <c:ptCount val="7"/>
                  <c:pt idx="0">
                    <c:v>0.732303834135379</c:v>
                  </c:pt>
                  <c:pt idx="1">
                    <c:v>0.7848901628533078</c:v>
                  </c:pt>
                  <c:pt idx="2">
                    <c:v>0.8037012296416796</c:v>
                  </c:pt>
                  <c:pt idx="3">
                    <c:v>0.9475600408091884</c:v>
                  </c:pt>
                  <c:pt idx="4">
                    <c:v>0.8626449639906673</c:v>
                  </c:pt>
                  <c:pt idx="5">
                    <c:v>0.9343175329849958</c:v>
                  </c:pt>
                  <c:pt idx="6">
                    <c:v>1.0075305625010607</c:v>
                  </c:pt>
                </c:numCache>
              </c:numRef>
            </c:plus>
            <c:minus>
              <c:numRef>
                <c:f>'OR1-811'!$E$43:$E$55</c:f>
                <c:numCache>
                  <c:ptCount val="7"/>
                  <c:pt idx="0">
                    <c:v>0.732303834135379</c:v>
                  </c:pt>
                  <c:pt idx="1">
                    <c:v>0.7848901628533078</c:v>
                  </c:pt>
                  <c:pt idx="2">
                    <c:v>0.8037012296416796</c:v>
                  </c:pt>
                  <c:pt idx="3">
                    <c:v>0.9475600408091884</c:v>
                  </c:pt>
                  <c:pt idx="4">
                    <c:v>0.8626449639906673</c:v>
                  </c:pt>
                  <c:pt idx="5">
                    <c:v>0.9343175329849958</c:v>
                  </c:pt>
                  <c:pt idx="6">
                    <c:v>1.0075305625010607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7"/>
                <c:pt idx="0">
                  <c:v>0.4270420587679087</c:v>
                </c:pt>
                <c:pt idx="1">
                  <c:v>0.353628477077192</c:v>
                </c:pt>
                <c:pt idx="2">
                  <c:v>0.31535387135309223</c:v>
                </c:pt>
                <c:pt idx="3">
                  <c:v>0.26907826217961023</c:v>
                </c:pt>
                <c:pt idx="4">
                  <c:v>0.32576713460213125</c:v>
                </c:pt>
                <c:pt idx="5">
                  <c:v>0.29599603870328045</c:v>
                </c:pt>
                <c:pt idx="6">
                  <c:v>0.19469166849037622</c:v>
                </c:pt>
              </c:numLit>
            </c:plus>
            <c:minus>
              <c:numLit>
                <c:ptCount val="7"/>
                <c:pt idx="0">
                  <c:v>0.4270420587679087</c:v>
                </c:pt>
                <c:pt idx="1">
                  <c:v>0.353628477077192</c:v>
                </c:pt>
                <c:pt idx="2">
                  <c:v>0.31535387135309223</c:v>
                </c:pt>
                <c:pt idx="3">
                  <c:v>0.26907826217961023</c:v>
                </c:pt>
                <c:pt idx="4">
                  <c:v>0.32576713460213125</c:v>
                </c:pt>
                <c:pt idx="5">
                  <c:v>0.29599603870328045</c:v>
                </c:pt>
                <c:pt idx="6">
                  <c:v>0.19469166849037622</c:v>
                </c:pt>
              </c:numLit>
            </c:minus>
            <c:noEndCap val="0"/>
          </c:errBars>
          <c:xVal>
            <c:numRef>
              <c:f>'OR1-811'!$G$43:$G$49</c:f>
              <c:numCache/>
            </c:numRef>
          </c:xVal>
          <c:yVal>
            <c:numRef>
              <c:f>'OR1-811'!$C$43:$C$49</c:f>
              <c:numCache/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'OR1-811'!$G$53:$G$55</c:f>
              <c:numCache/>
            </c:numRef>
          </c:xVal>
          <c:yVal>
            <c:numRef>
              <c:f>'OR1-811'!$C$53:$C$55</c:f>
              <c:numCache/>
            </c:numRef>
          </c:yVal>
          <c:smooth val="0"/>
        </c:ser>
        <c:axId val="28049747"/>
        <c:axId val="51121132"/>
      </c:scatterChart>
      <c:valAx>
        <c:axId val="28049747"/>
        <c:scaling>
          <c:logBase val="10"/>
          <c:orientation val="minMax"/>
          <c:max val="10"/>
          <c:min val="0.0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600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600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crossAx val="51121132"/>
        <c:crosses val="autoZero"/>
        <c:crossBetween val="midCat"/>
        <c:dispUnits/>
        <c:majorUnit val="10"/>
        <c:minorUnit val="10"/>
      </c:valAx>
      <c:valAx>
        <c:axId val="51121132"/>
        <c:scaling>
          <c:orientation val="maxMin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600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28049747"/>
        <c:crossesAt val="0.0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" b="0" i="0" u="none" baseline="0">
                        <a:latin typeface="Arial"/>
                        <a:ea typeface="Arial"/>
                        <a:cs typeface="Arial"/>
                      </a:rPr>
                      <a:t>S = 0.09 g cm</a:t>
                    </a:r>
                    <a:r>
                      <a:rPr lang="en-US" cap="none" sz="300" b="0" i="0" u="none" baseline="30000"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300" b="0" i="0" u="none" baseline="0"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300" b="0" i="0" u="none" baseline="30000"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300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3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300" b="0" i="0" u="none" baseline="0">
                        <a:latin typeface="Arial"/>
                        <a:ea typeface="Arial"/>
                        <a:cs typeface="Arial"/>
                      </a:rPr>
                      <a:t> = 0.9162</a:t>
                    </a:r>
                  </a:p>
                </c:rich>
              </c:tx>
              <c:numFmt formatCode="General" sourceLinked="1"/>
            </c:trendlineLbl>
          </c:trendline>
          <c:errBars>
            <c:errDir val="y"/>
            <c:errBarType val="both"/>
            <c:errValType val="cust"/>
            <c:plus>
              <c:numRef>
                <c:f>'OR1-811'!#REF!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'OR1-811'!#REF!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xVal>
            <c:strRef>
              <c:f>'OR1-811'!#REF!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'OR1-811'!#REF!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7437005"/>
        <c:axId val="47170998"/>
      </c:scatterChart>
      <c:valAx>
        <c:axId val="57437005"/>
        <c:scaling>
          <c:logBase val="10"/>
          <c:orientation val="minMax"/>
          <c:max val="10"/>
          <c:min val="0.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30000">
                    <a:latin typeface="Arial"/>
                    <a:ea typeface="Arial"/>
                    <a:cs typeface="Arial"/>
                  </a:rPr>
                  <a:t> 210</a:t>
                </a:r>
                <a:r>
                  <a:rPr lang="en-US" cap="none" sz="300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300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300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crossAx val="47170998"/>
        <c:crosses val="autoZero"/>
        <c:crossBetween val="midCat"/>
        <c:dispUnits/>
        <c:majorUnit val="10"/>
        <c:minorUnit val="10"/>
      </c:valAx>
      <c:valAx>
        <c:axId val="47170998"/>
        <c:scaling>
          <c:orientation val="maxMin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300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300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57437005"/>
        <c:crossesAt val="0.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"/>
          <c:y val="0.056"/>
          <c:w val="0.86025"/>
          <c:h val="0.85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'OR1-811'!$E$76:$E$98</c:f>
                <c:numCache>
                  <c:ptCount val="23"/>
                  <c:pt idx="0">
                    <c:v>0.8455615519085063</c:v>
                  </c:pt>
                  <c:pt idx="1">
                    <c:v>0.8879694489296239</c:v>
                  </c:pt>
                  <c:pt idx="2">
                    <c:v>0.8492919590035346</c:v>
                  </c:pt>
                  <c:pt idx="3">
                    <c:v>0.8002623842912857</c:v>
                  </c:pt>
                  <c:pt idx="4">
                    <c:v>0.8541064756222924</c:v>
                  </c:pt>
                  <c:pt idx="5">
                    <c:v>0.8143116497719529</c:v>
                  </c:pt>
                  <c:pt idx="6">
                    <c:v>0.851929083398978</c:v>
                  </c:pt>
                  <c:pt idx="7">
                    <c:v>0.8689340170404369</c:v>
                  </c:pt>
                  <c:pt idx="8">
                    <c:v>0.9222298918567874</c:v>
                  </c:pt>
                  <c:pt idx="9">
                    <c:v>0.9200625877035014</c:v>
                  </c:pt>
                  <c:pt idx="10">
                    <c:v>0.9774107880009709</c:v>
                  </c:pt>
                  <c:pt idx="11">
                    <c:v>1.022121767133413</c:v>
                  </c:pt>
                  <c:pt idx="12">
                    <c:v>0.9721074664303232</c:v>
                  </c:pt>
                  <c:pt idx="13">
                    <c:v>0.9363671088498629</c:v>
                  </c:pt>
                  <c:pt idx="14">
                    <c:v>0.9157545503015077</c:v>
                  </c:pt>
                  <c:pt idx="15">
                    <c:v>0.9161360058744522</c:v>
                  </c:pt>
                  <c:pt idx="16">
                    <c:v>0.933692717939336</c:v>
                  </c:pt>
                  <c:pt idx="17">
                    <c:v>0.9721052232286193</c:v>
                  </c:pt>
                  <c:pt idx="18">
                    <c:v>1.0169918320227083</c:v>
                  </c:pt>
                  <c:pt idx="19">
                    <c:v>1.2045164293515436</c:v>
                  </c:pt>
                  <c:pt idx="20">
                    <c:v>1.3524247512484313</c:v>
                  </c:pt>
                  <c:pt idx="21">
                    <c:v>1.377268761706899</c:v>
                  </c:pt>
                  <c:pt idx="22">
                    <c:v>1.3405862092855283</c:v>
                  </c:pt>
                </c:numCache>
              </c:numRef>
            </c:plus>
            <c:minus>
              <c:numRef>
                <c:f>'OR1-811'!$E$76:$E$98</c:f>
                <c:numCache>
                  <c:ptCount val="23"/>
                  <c:pt idx="0">
                    <c:v>0.8455615519085063</c:v>
                  </c:pt>
                  <c:pt idx="1">
                    <c:v>0.8879694489296239</c:v>
                  </c:pt>
                  <c:pt idx="2">
                    <c:v>0.8492919590035346</c:v>
                  </c:pt>
                  <c:pt idx="3">
                    <c:v>0.8002623842912857</c:v>
                  </c:pt>
                  <c:pt idx="4">
                    <c:v>0.8541064756222924</c:v>
                  </c:pt>
                  <c:pt idx="5">
                    <c:v>0.8143116497719529</c:v>
                  </c:pt>
                  <c:pt idx="6">
                    <c:v>0.851929083398978</c:v>
                  </c:pt>
                  <c:pt idx="7">
                    <c:v>0.8689340170404369</c:v>
                  </c:pt>
                  <c:pt idx="8">
                    <c:v>0.9222298918567874</c:v>
                  </c:pt>
                  <c:pt idx="9">
                    <c:v>0.9200625877035014</c:v>
                  </c:pt>
                  <c:pt idx="10">
                    <c:v>0.9774107880009709</c:v>
                  </c:pt>
                  <c:pt idx="11">
                    <c:v>1.022121767133413</c:v>
                  </c:pt>
                  <c:pt idx="12">
                    <c:v>0.9721074664303232</c:v>
                  </c:pt>
                  <c:pt idx="13">
                    <c:v>0.9363671088498629</c:v>
                  </c:pt>
                  <c:pt idx="14">
                    <c:v>0.9157545503015077</c:v>
                  </c:pt>
                  <c:pt idx="15">
                    <c:v>0.9161360058744522</c:v>
                  </c:pt>
                  <c:pt idx="16">
                    <c:v>0.933692717939336</c:v>
                  </c:pt>
                  <c:pt idx="17">
                    <c:v>0.9721052232286193</c:v>
                  </c:pt>
                  <c:pt idx="18">
                    <c:v>1.0169918320227083</c:v>
                  </c:pt>
                  <c:pt idx="19">
                    <c:v>1.2045164293515436</c:v>
                  </c:pt>
                  <c:pt idx="20">
                    <c:v>1.3524247512484313</c:v>
                  </c:pt>
                  <c:pt idx="21">
                    <c:v>1.377268761706899</c:v>
                  </c:pt>
                  <c:pt idx="22">
                    <c:v>1.3405862092855283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23"/>
                <c:pt idx="0">
                  <c:v>0.37774555844310054</c:v>
                </c:pt>
                <c:pt idx="1">
                  <c:v>0.24917543563463143</c:v>
                </c:pt>
                <c:pt idx="2">
                  <c:v>0.3968512657104238</c:v>
                </c:pt>
                <c:pt idx="3">
                  <c:v>0.23903745291211834</c:v>
                </c:pt>
                <c:pt idx="4">
                  <c:v>0.2653912864390386</c:v>
                </c:pt>
                <c:pt idx="5">
                  <c:v>0.2653400752925533</c:v>
                </c:pt>
                <c:pt idx="6">
                  <c:v>0.3472443401593256</c:v>
                </c:pt>
                <c:pt idx="7">
                  <c:v>0.24864207854916667</c:v>
                </c:pt>
                <c:pt idx="8">
                  <c:v>0.25748370027688416</c:v>
                </c:pt>
                <c:pt idx="9">
                  <c:v>0.2385216467164355</c:v>
                </c:pt>
                <c:pt idx="10">
                  <c:v>0.2395945088454118</c:v>
                </c:pt>
                <c:pt idx="11">
                  <c:v>0.22867153690123254</c:v>
                </c:pt>
                <c:pt idx="12">
                  <c:v>0.2518384111722776</c:v>
                </c:pt>
                <c:pt idx="13">
                  <c:v>0.2278919256183428</c:v>
                </c:pt>
                <c:pt idx="14">
                  <c:v>0.2851630696312835</c:v>
                </c:pt>
                <c:pt idx="15">
                  <c:v>0.3338641500859008</c:v>
                </c:pt>
                <c:pt idx="16">
                  <c:v>0.2477409860708966</c:v>
                </c:pt>
                <c:pt idx="17">
                  <c:v>0.21798646540028144</c:v>
                </c:pt>
                <c:pt idx="18">
                  <c:v>0.20788220426950968</c:v>
                </c:pt>
                <c:pt idx="19">
                  <c:v>0.24241315915775294</c:v>
                </c:pt>
                <c:pt idx="20">
                  <c:v>0.23316266989335172</c:v>
                </c:pt>
                <c:pt idx="21">
                  <c:v>0.21020071905626297</c:v>
                </c:pt>
                <c:pt idx="22">
                  <c:v>0.1528350451314235</c:v>
                </c:pt>
              </c:numLit>
            </c:plus>
            <c:minus>
              <c:numLit>
                <c:ptCount val="23"/>
                <c:pt idx="0">
                  <c:v>0.37774555844310054</c:v>
                </c:pt>
                <c:pt idx="1">
                  <c:v>0.24917543563463143</c:v>
                </c:pt>
                <c:pt idx="2">
                  <c:v>0.3968512657104238</c:v>
                </c:pt>
                <c:pt idx="3">
                  <c:v>0.23903745291211834</c:v>
                </c:pt>
                <c:pt idx="4">
                  <c:v>0.2653912864390386</c:v>
                </c:pt>
                <c:pt idx="5">
                  <c:v>0.2653400752925533</c:v>
                </c:pt>
                <c:pt idx="6">
                  <c:v>0.3472443401593256</c:v>
                </c:pt>
                <c:pt idx="7">
                  <c:v>0.24864207854916667</c:v>
                </c:pt>
                <c:pt idx="8">
                  <c:v>0.25748370027688416</c:v>
                </c:pt>
                <c:pt idx="9">
                  <c:v>0.2385216467164355</c:v>
                </c:pt>
                <c:pt idx="10">
                  <c:v>0.2395945088454118</c:v>
                </c:pt>
                <c:pt idx="11">
                  <c:v>0.22867153690123254</c:v>
                </c:pt>
                <c:pt idx="12">
                  <c:v>0.2518384111722776</c:v>
                </c:pt>
                <c:pt idx="13">
                  <c:v>0.2278919256183428</c:v>
                </c:pt>
                <c:pt idx="14">
                  <c:v>0.2851630696312835</c:v>
                </c:pt>
                <c:pt idx="15">
                  <c:v>0.3338641500859008</c:v>
                </c:pt>
                <c:pt idx="16">
                  <c:v>0.2477409860708966</c:v>
                </c:pt>
                <c:pt idx="17">
                  <c:v>0.21798646540028144</c:v>
                </c:pt>
                <c:pt idx="18">
                  <c:v>0.20788220426950968</c:v>
                </c:pt>
                <c:pt idx="19">
                  <c:v>0.24241315915775294</c:v>
                </c:pt>
                <c:pt idx="20">
                  <c:v>0.23316266989335172</c:v>
                </c:pt>
                <c:pt idx="21">
                  <c:v>0.21020071905626297</c:v>
                </c:pt>
                <c:pt idx="22">
                  <c:v>0.1528350451314235</c:v>
                </c:pt>
              </c:numLit>
            </c:minus>
            <c:noEndCap val="0"/>
          </c:errBars>
          <c:xVal>
            <c:numRef>
              <c:f>'OR1-811'!$G$76:$G$98</c:f>
              <c:numCache/>
            </c:numRef>
          </c:xVal>
          <c:yVal>
            <c:numRef>
              <c:f>'OR1-811'!$C$76:$C$98</c:f>
              <c:numCache/>
            </c:numRef>
          </c:yVal>
          <c:smooth val="0"/>
        </c:ser>
        <c:axId val="21885799"/>
        <c:axId val="62754464"/>
      </c:scatterChart>
      <c:valAx>
        <c:axId val="21885799"/>
        <c:scaling>
          <c:logBase val="10"/>
          <c:orientation val="minMax"/>
          <c:max val="10"/>
          <c:min val="0.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575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62754464"/>
        <c:crosses val="autoZero"/>
        <c:crossBetween val="midCat"/>
        <c:dispUnits/>
        <c:majorUnit val="10"/>
        <c:minorUnit val="10"/>
      </c:valAx>
      <c:valAx>
        <c:axId val="62754464"/>
        <c:scaling>
          <c:orientation val="maxMin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1885799"/>
        <c:crossesAt val="0.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25"/>
          <c:w val="0.985"/>
          <c:h val="0.904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'OR1-811'!$E$76:$E$98</c:f>
                <c:numCache>
                  <c:ptCount val="23"/>
                  <c:pt idx="0">
                    <c:v>0.8455615519085063</c:v>
                  </c:pt>
                  <c:pt idx="1">
                    <c:v>0.8879694489296239</c:v>
                  </c:pt>
                  <c:pt idx="2">
                    <c:v>0.8492919590035346</c:v>
                  </c:pt>
                  <c:pt idx="3">
                    <c:v>0.8002623842912857</c:v>
                  </c:pt>
                  <c:pt idx="4">
                    <c:v>0.8541064756222924</c:v>
                  </c:pt>
                  <c:pt idx="5">
                    <c:v>0.8143116497719529</c:v>
                  </c:pt>
                  <c:pt idx="6">
                    <c:v>0.851929083398978</c:v>
                  </c:pt>
                  <c:pt idx="7">
                    <c:v>0.8689340170404369</c:v>
                  </c:pt>
                  <c:pt idx="8">
                    <c:v>0.9222298918567874</c:v>
                  </c:pt>
                  <c:pt idx="9">
                    <c:v>0.9200625877035014</c:v>
                  </c:pt>
                  <c:pt idx="10">
                    <c:v>0.9774107880009709</c:v>
                  </c:pt>
                  <c:pt idx="11">
                    <c:v>1.022121767133413</c:v>
                  </c:pt>
                  <c:pt idx="12">
                    <c:v>0.9721074664303232</c:v>
                  </c:pt>
                  <c:pt idx="13">
                    <c:v>0.9363671088498629</c:v>
                  </c:pt>
                  <c:pt idx="14">
                    <c:v>0.9157545503015077</c:v>
                  </c:pt>
                  <c:pt idx="15">
                    <c:v>0.9161360058744522</c:v>
                  </c:pt>
                  <c:pt idx="16">
                    <c:v>0.933692717939336</c:v>
                  </c:pt>
                  <c:pt idx="17">
                    <c:v>0.9721052232286193</c:v>
                  </c:pt>
                  <c:pt idx="18">
                    <c:v>1.0169918320227083</c:v>
                  </c:pt>
                  <c:pt idx="19">
                    <c:v>1.2045164293515436</c:v>
                  </c:pt>
                  <c:pt idx="20">
                    <c:v>1.3524247512484313</c:v>
                  </c:pt>
                  <c:pt idx="21">
                    <c:v>1.377268761706899</c:v>
                  </c:pt>
                  <c:pt idx="22">
                    <c:v>1.3405862092855283</c:v>
                  </c:pt>
                </c:numCache>
              </c:numRef>
            </c:plus>
            <c:minus>
              <c:numRef>
                <c:f>'OR1-811'!$E$76:$E$98</c:f>
                <c:numCache>
                  <c:ptCount val="23"/>
                  <c:pt idx="0">
                    <c:v>0.8455615519085063</c:v>
                  </c:pt>
                  <c:pt idx="1">
                    <c:v>0.8879694489296239</c:v>
                  </c:pt>
                  <c:pt idx="2">
                    <c:v>0.8492919590035346</c:v>
                  </c:pt>
                  <c:pt idx="3">
                    <c:v>0.8002623842912857</c:v>
                  </c:pt>
                  <c:pt idx="4">
                    <c:v>0.8541064756222924</c:v>
                  </c:pt>
                  <c:pt idx="5">
                    <c:v>0.8143116497719529</c:v>
                  </c:pt>
                  <c:pt idx="6">
                    <c:v>0.851929083398978</c:v>
                  </c:pt>
                  <c:pt idx="7">
                    <c:v>0.8689340170404369</c:v>
                  </c:pt>
                  <c:pt idx="8">
                    <c:v>0.9222298918567874</c:v>
                  </c:pt>
                  <c:pt idx="9">
                    <c:v>0.9200625877035014</c:v>
                  </c:pt>
                  <c:pt idx="10">
                    <c:v>0.9774107880009709</c:v>
                  </c:pt>
                  <c:pt idx="11">
                    <c:v>1.022121767133413</c:v>
                  </c:pt>
                  <c:pt idx="12">
                    <c:v>0.9721074664303232</c:v>
                  </c:pt>
                  <c:pt idx="13">
                    <c:v>0.9363671088498629</c:v>
                  </c:pt>
                  <c:pt idx="14">
                    <c:v>0.9157545503015077</c:v>
                  </c:pt>
                  <c:pt idx="15">
                    <c:v>0.9161360058744522</c:v>
                  </c:pt>
                  <c:pt idx="16">
                    <c:v>0.933692717939336</c:v>
                  </c:pt>
                  <c:pt idx="17">
                    <c:v>0.9721052232286193</c:v>
                  </c:pt>
                  <c:pt idx="18">
                    <c:v>1.0169918320227083</c:v>
                  </c:pt>
                  <c:pt idx="19">
                    <c:v>1.2045164293515436</c:v>
                  </c:pt>
                  <c:pt idx="20">
                    <c:v>1.3524247512484313</c:v>
                  </c:pt>
                  <c:pt idx="21">
                    <c:v>1.377268761706899</c:v>
                  </c:pt>
                  <c:pt idx="22">
                    <c:v>1.3405862092855283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23"/>
                <c:pt idx="0">
                  <c:v>0.016662667351913203</c:v>
                </c:pt>
                <c:pt idx="1">
                  <c:v>0.013805984165824736</c:v>
                </c:pt>
                <c:pt idx="2">
                  <c:v>0.02881181997344341</c:v>
                </c:pt>
                <c:pt idx="3">
                  <c:v>0.014873325170732596</c:v>
                </c:pt>
                <c:pt idx="4">
                  <c:v>0.016453988923410327</c:v>
                </c:pt>
                <c:pt idx="5">
                  <c:v>0.012614688113252634</c:v>
                </c:pt>
                <c:pt idx="6">
                  <c:v>0.025510291976101555</c:v>
                </c:pt>
                <c:pt idx="7">
                  <c:v>0.0134639518943985</c:v>
                </c:pt>
                <c:pt idx="8">
                  <c:v>0.014591157793265575</c:v>
                </c:pt>
                <c:pt idx="9">
                  <c:v>0.014410737197508763</c:v>
                </c:pt>
                <c:pt idx="10">
                  <c:v>0.014734253848703254</c:v>
                </c:pt>
                <c:pt idx="11">
                  <c:v>0.01229266476031683</c:v>
                </c:pt>
                <c:pt idx="12">
                  <c:v>0.019057046781884784</c:v>
                </c:pt>
                <c:pt idx="13">
                  <c:v>0.019185983786547244</c:v>
                </c:pt>
                <c:pt idx="14">
                  <c:v>0.019236972402931336</c:v>
                </c:pt>
                <c:pt idx="15">
                  <c:v>0.015657303834471566</c:v>
                </c:pt>
                <c:pt idx="16">
                  <c:v>0.012425317662853668</c:v>
                </c:pt>
                <c:pt idx="17">
                  <c:v>NaN</c:v>
                </c:pt>
                <c:pt idx="18">
                  <c:v>0.014801057796303238</c:v>
                </c:pt>
                <c:pt idx="19">
                  <c:v>0.012814702285601162</c:v>
                </c:pt>
                <c:pt idx="20">
                  <c:v>0.012624265432980925</c:v>
                </c:pt>
                <c:pt idx="21">
                  <c:v>0.011341622256351644</c:v>
                </c:pt>
                <c:pt idx="22">
                  <c:v>0.008378514672943756</c:v>
                </c:pt>
              </c:numLit>
            </c:plus>
            <c:minus>
              <c:numLit>
                <c:ptCount val="23"/>
                <c:pt idx="0">
                  <c:v>0.016662667351913203</c:v>
                </c:pt>
                <c:pt idx="1">
                  <c:v>0.013805984165824736</c:v>
                </c:pt>
                <c:pt idx="2">
                  <c:v>0.02881181997344341</c:v>
                </c:pt>
                <c:pt idx="3">
                  <c:v>0.014873325170732596</c:v>
                </c:pt>
                <c:pt idx="4">
                  <c:v>0.016453988923410327</c:v>
                </c:pt>
                <c:pt idx="5">
                  <c:v>0.012614688113252634</c:v>
                </c:pt>
                <c:pt idx="6">
                  <c:v>0.025510291976101555</c:v>
                </c:pt>
                <c:pt idx="7">
                  <c:v>0.0134639518943985</c:v>
                </c:pt>
                <c:pt idx="8">
                  <c:v>0.014591157793265575</c:v>
                </c:pt>
                <c:pt idx="9">
                  <c:v>0.014410737197508763</c:v>
                </c:pt>
                <c:pt idx="10">
                  <c:v>0.014734253848703254</c:v>
                </c:pt>
                <c:pt idx="11">
                  <c:v>0.01229266476031683</c:v>
                </c:pt>
                <c:pt idx="12">
                  <c:v>0.019057046781884784</c:v>
                </c:pt>
                <c:pt idx="13">
                  <c:v>0.019185983786547244</c:v>
                </c:pt>
                <c:pt idx="14">
                  <c:v>0.019236972402931336</c:v>
                </c:pt>
                <c:pt idx="15">
                  <c:v>0.015657303834471566</c:v>
                </c:pt>
                <c:pt idx="16">
                  <c:v>0.012425317662853668</c:v>
                </c:pt>
                <c:pt idx="17">
                  <c:v>NaN</c:v>
                </c:pt>
                <c:pt idx="18">
                  <c:v>0.014801057796303238</c:v>
                </c:pt>
                <c:pt idx="19">
                  <c:v>0.012814702285601162</c:v>
                </c:pt>
                <c:pt idx="20">
                  <c:v>0.012624265432980925</c:v>
                </c:pt>
                <c:pt idx="21">
                  <c:v>0.011341622256351644</c:v>
                </c:pt>
                <c:pt idx="22">
                  <c:v>0.008378514672943756</c:v>
                </c:pt>
              </c:numLit>
            </c:minus>
            <c:noEndCap val="0"/>
          </c:errBars>
          <c:xVal>
            <c:numRef>
              <c:f>'OR1-811'!$K$76:$K$98</c:f>
              <c:numCache/>
            </c:numRef>
          </c:xVal>
          <c:yVal>
            <c:numRef>
              <c:f>'OR1-811'!$C$76:$C$98</c:f>
              <c:numCache/>
            </c:numRef>
          </c:yVal>
          <c:smooth val="0"/>
        </c:ser>
        <c:axId val="27919265"/>
        <c:axId val="49946794"/>
      </c:scatterChart>
      <c:valAx>
        <c:axId val="27919265"/>
        <c:scaling>
          <c:orientation val="minMax"/>
          <c:max val="0.2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137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Cs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9946794"/>
        <c:crosses val="autoZero"/>
        <c:crossBetween val="midCat"/>
        <c:dispUnits/>
        <c:majorUnit val="0.1"/>
        <c:minorUnit val="0.05"/>
      </c:valAx>
      <c:valAx>
        <c:axId val="49946794"/>
        <c:scaling>
          <c:orientation val="maxMin"/>
          <c:max val="50"/>
          <c:min val="0"/>
        </c:scaling>
        <c:axPos val="l"/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7919265"/>
        <c:crossesAt val="0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525"/>
          <c:w val="0.94225"/>
          <c:h val="0.75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'OR1-811'!$E$43:$E$55</c:f>
                <c:numCache>
                  <c:ptCount val="10"/>
                  <c:pt idx="0">
                    <c:v>0.732303834135379</c:v>
                  </c:pt>
                  <c:pt idx="1">
                    <c:v>0.7848901628533078</c:v>
                  </c:pt>
                  <c:pt idx="2">
                    <c:v>0.8037012296416796</c:v>
                  </c:pt>
                  <c:pt idx="3">
                    <c:v>0.9475600408091884</c:v>
                  </c:pt>
                  <c:pt idx="4">
                    <c:v>0.8626449639906673</c:v>
                  </c:pt>
                  <c:pt idx="5">
                    <c:v>0.9343175329849958</c:v>
                  </c:pt>
                  <c:pt idx="6">
                    <c:v>1.0075305625010607</c:v>
                  </c:pt>
                  <c:pt idx="7">
                    <c:v>1.2531006942586003</c:v>
                  </c:pt>
                  <c:pt idx="8">
                    <c:v>1.3584321659080298</c:v>
                  </c:pt>
                  <c:pt idx="9">
                    <c:v>1.3395259184568644</c:v>
                  </c:pt>
                </c:numCache>
              </c:numRef>
            </c:plus>
            <c:minus>
              <c:numRef>
                <c:f>'OR1-811'!$E$43:$E$55</c:f>
                <c:numCache>
                  <c:ptCount val="10"/>
                  <c:pt idx="0">
                    <c:v>0.732303834135379</c:v>
                  </c:pt>
                  <c:pt idx="1">
                    <c:v>0.7848901628533078</c:v>
                  </c:pt>
                  <c:pt idx="2">
                    <c:v>0.8037012296416796</c:v>
                  </c:pt>
                  <c:pt idx="3">
                    <c:v>0.9475600408091884</c:v>
                  </c:pt>
                  <c:pt idx="4">
                    <c:v>0.8626449639906673</c:v>
                  </c:pt>
                  <c:pt idx="5">
                    <c:v>0.9343175329849958</c:v>
                  </c:pt>
                  <c:pt idx="6">
                    <c:v>1.0075305625010607</c:v>
                  </c:pt>
                  <c:pt idx="7">
                    <c:v>1.2531006942586003</c:v>
                  </c:pt>
                  <c:pt idx="8">
                    <c:v>1.3584321659080298</c:v>
                  </c:pt>
                  <c:pt idx="9">
                    <c:v>1.3395259184568644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0"/>
                <c:pt idx="0">
                  <c:v>0.023635975978531343</c:v>
                </c:pt>
                <c:pt idx="1">
                  <c:v>0.018774754343535593</c:v>
                </c:pt>
                <c:pt idx="2">
                  <c:v>0.02055204705522045</c:v>
                </c:pt>
                <c:pt idx="3">
                  <c:v>0.012721913317578491</c:v>
                </c:pt>
                <c:pt idx="4">
                  <c:v>0.01889143659861703</c:v>
                </c:pt>
                <c:pt idx="5">
                  <c:v>0.019731449793477296</c:v>
                </c:pt>
                <c:pt idx="6">
                  <c:v>0.01125184067798001</c:v>
                </c:pt>
                <c:pt idx="7">
                  <c:v>0.023374507840916884</c:v>
                </c:pt>
                <c:pt idx="8">
                  <c:v>0.012971408224510764</c:v>
                </c:pt>
                <c:pt idx="9">
                  <c:v>NaN</c:v>
                </c:pt>
              </c:numLit>
            </c:plus>
            <c:minus>
              <c:numLit>
                <c:ptCount val="10"/>
                <c:pt idx="0">
                  <c:v>0.023635975978531343</c:v>
                </c:pt>
                <c:pt idx="1">
                  <c:v>0.018774754343535593</c:v>
                </c:pt>
                <c:pt idx="2">
                  <c:v>0.02055204705522045</c:v>
                </c:pt>
                <c:pt idx="3">
                  <c:v>0.012721913317578491</c:v>
                </c:pt>
                <c:pt idx="4">
                  <c:v>0.01889143659861703</c:v>
                </c:pt>
                <c:pt idx="5">
                  <c:v>0.019731449793477296</c:v>
                </c:pt>
                <c:pt idx="6">
                  <c:v>0.01125184067798001</c:v>
                </c:pt>
                <c:pt idx="7">
                  <c:v>0.023374507840916884</c:v>
                </c:pt>
                <c:pt idx="8">
                  <c:v>0.012971408224510764</c:v>
                </c:pt>
                <c:pt idx="9">
                  <c:v>NaN</c:v>
                </c:pt>
              </c:numLit>
            </c:minus>
            <c:noEndCap val="0"/>
          </c:errBars>
          <c:xVal>
            <c:numRef>
              <c:f>'OR1-811'!$K$43:$K$52</c:f>
              <c:numCache/>
            </c:numRef>
          </c:xVal>
          <c:yVal>
            <c:numRef>
              <c:f>'OR1-811'!$C$43:$C$52</c:f>
              <c:numCache/>
            </c:numRef>
          </c:yVal>
          <c:smooth val="0"/>
        </c:ser>
        <c:axId val="46867963"/>
        <c:axId val="19158484"/>
      </c:scatterChart>
      <c:valAx>
        <c:axId val="46867963"/>
        <c:scaling>
          <c:orientation val="minMax"/>
          <c:max val="0.2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600" b="0" i="0" u="none" baseline="30000">
                    <a:latin typeface="Arial"/>
                    <a:ea typeface="Arial"/>
                    <a:cs typeface="Arial"/>
                  </a:rPr>
                  <a:t>137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Cs (dpm/g)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9158484"/>
        <c:crosses val="autoZero"/>
        <c:crossBetween val="midCat"/>
        <c:dispUnits/>
        <c:majorUnit val="0.1"/>
        <c:minorUnit val="0.05"/>
      </c:valAx>
      <c:valAx>
        <c:axId val="19158484"/>
        <c:scaling>
          <c:orientation val="maxMin"/>
          <c:max val="20"/>
          <c:min val="0"/>
        </c:scaling>
        <c:axPos val="l"/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6867963"/>
        <c:crossesAt val="0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25"/>
          <c:y val="0.0955"/>
          <c:w val="0.8465"/>
          <c:h val="0.79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'OR1-811'!$E$5:$E$10</c:f>
                <c:numCache>
                  <c:ptCount val="6"/>
                  <c:pt idx="0">
                    <c:v>1.0392822607577483</c:v>
                  </c:pt>
                  <c:pt idx="1">
                    <c:v>1.0596379686288975</c:v>
                  </c:pt>
                  <c:pt idx="2">
                    <c:v>0.9213492215914928</c:v>
                  </c:pt>
                  <c:pt idx="3">
                    <c:v>1.0097565588532662</c:v>
                  </c:pt>
                  <c:pt idx="4">
                    <c:v>0.978918000388007</c:v>
                  </c:pt>
                  <c:pt idx="5">
                    <c:v>0.9311012077458781</c:v>
                  </c:pt>
                </c:numCache>
              </c:numRef>
            </c:plus>
            <c:minus>
              <c:numRef>
                <c:f>'OR1-811'!$E$5:$E$10</c:f>
                <c:numCache>
                  <c:ptCount val="6"/>
                  <c:pt idx="0">
                    <c:v>1.0392822607577483</c:v>
                  </c:pt>
                  <c:pt idx="1">
                    <c:v>1.0596379686288975</c:v>
                  </c:pt>
                  <c:pt idx="2">
                    <c:v>0.9213492215914928</c:v>
                  </c:pt>
                  <c:pt idx="3">
                    <c:v>1.0097565588532662</c:v>
                  </c:pt>
                  <c:pt idx="4">
                    <c:v>0.978918000388007</c:v>
                  </c:pt>
                  <c:pt idx="5">
                    <c:v>0.9311012077458781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6"/>
                <c:pt idx="0">
                  <c:v>0.08</c:v>
                </c:pt>
                <c:pt idx="1">
                  <c:v>0.09</c:v>
                </c:pt>
                <c:pt idx="2">
                  <c:v>0.09</c:v>
                </c:pt>
                <c:pt idx="3">
                  <c:v>0.09</c:v>
                </c:pt>
                <c:pt idx="4">
                  <c:v>0.09</c:v>
                </c:pt>
                <c:pt idx="5">
                  <c:v>0.06</c:v>
                </c:pt>
              </c:numLit>
            </c:plus>
            <c:minus>
              <c:numLit>
                <c:ptCount val="6"/>
                <c:pt idx="0">
                  <c:v>0.08</c:v>
                </c:pt>
                <c:pt idx="1">
                  <c:v>0.09</c:v>
                </c:pt>
                <c:pt idx="2">
                  <c:v>0.09</c:v>
                </c:pt>
                <c:pt idx="3">
                  <c:v>0.09</c:v>
                </c:pt>
                <c:pt idx="4">
                  <c:v>0.09</c:v>
                </c:pt>
                <c:pt idx="5">
                  <c:v>0.06</c:v>
                </c:pt>
              </c:numLit>
            </c:minus>
            <c:noEndCap val="0"/>
          </c:errBars>
          <c:xVal>
            <c:numRef>
              <c:f>'OR1-811'!$O$5:$O$10</c:f>
              <c:numCache/>
            </c:numRef>
          </c:xVal>
          <c:yVal>
            <c:numRef>
              <c:f>'OR1-811'!$C$5:$C$10</c:f>
              <c:numCache/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'OR1-811'!$G$19:$G$22</c:f>
              <c:numCache/>
            </c:numRef>
          </c:xVal>
          <c:yVal>
            <c:numRef>
              <c:f>'OR1-811'!$C$19:$C$22</c:f>
              <c:numCache/>
            </c:numRef>
          </c:yVal>
          <c:smooth val="0"/>
        </c:ser>
        <c:axId val="38208629"/>
        <c:axId val="8333342"/>
      </c:scatterChart>
      <c:valAx>
        <c:axId val="38208629"/>
        <c:scaling>
          <c:orientation val="minMax"/>
          <c:max val="1.2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30000">
                    <a:latin typeface="Arial"/>
                    <a:ea typeface="Arial"/>
                    <a:cs typeface="Arial"/>
                  </a:rPr>
                  <a:t>7</a:t>
                </a:r>
                <a:r>
                  <a:rPr lang="en-US" cap="none" sz="525" b="0" i="0" u="none" baseline="0">
                    <a:latin typeface="Arial"/>
                    <a:ea typeface="Arial"/>
                    <a:cs typeface="Arial"/>
                  </a:rPr>
                  <a:t>Be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crossAx val="8333342"/>
        <c:crosses val="autoZero"/>
        <c:crossBetween val="midCat"/>
        <c:dispUnits/>
        <c:majorUnit val="0.4"/>
        <c:minorUnit val="0.2"/>
      </c:valAx>
      <c:valAx>
        <c:axId val="8333342"/>
        <c:scaling>
          <c:orientation val="maxMin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52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52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8208629"/>
        <c:crossesAt val="0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25"/>
          <c:y val="0.05575"/>
          <c:w val="0.86125"/>
          <c:h val="0.85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'OR1-811'!$E$101:$E$121</c:f>
                <c:numCache>
                  <c:ptCount val="21"/>
                  <c:pt idx="0">
                    <c:v>0.7946633193598165</c:v>
                  </c:pt>
                  <c:pt idx="1">
                    <c:v>0.787952274768654</c:v>
                  </c:pt>
                  <c:pt idx="2">
                    <c:v>0.7844259538397063</c:v>
                  </c:pt>
                  <c:pt idx="3">
                    <c:v>0.864673288865607</c:v>
                  </c:pt>
                  <c:pt idx="4">
                    <c:v>0.8924005259480761</c:v>
                  </c:pt>
                  <c:pt idx="5">
                    <c:v>0.954733388926011</c:v>
                  </c:pt>
                  <c:pt idx="6">
                    <c:v>1.0380719999727424</c:v>
                  </c:pt>
                  <c:pt idx="7">
                    <c:v>1.142585761466214</c:v>
                  </c:pt>
                  <c:pt idx="8">
                    <c:v>1.033923109027695</c:v>
                  </c:pt>
                  <c:pt idx="9">
                    <c:v>1.018142372931267</c:v>
                  </c:pt>
                  <c:pt idx="10">
                    <c:v>1.1112932429551126</c:v>
                  </c:pt>
                  <c:pt idx="11">
                    <c:v>1.1043554041435093</c:v>
                  </c:pt>
                  <c:pt idx="12">
                    <c:v>1.0191850794180815</c:v>
                  </c:pt>
                  <c:pt idx="13">
                    <c:v>1.0306111613532953</c:v>
                  </c:pt>
                  <c:pt idx="14">
                    <c:v>1.022058659866424</c:v>
                  </c:pt>
                  <c:pt idx="15">
                    <c:v>0.9829154746166542</c:v>
                  </c:pt>
                  <c:pt idx="16">
                    <c:v>1.0150060108151815</c:v>
                  </c:pt>
                  <c:pt idx="17">
                    <c:v>0.92909338383549</c:v>
                  </c:pt>
                  <c:pt idx="18">
                    <c:v>0.9064783074009205</c:v>
                  </c:pt>
                  <c:pt idx="19">
                    <c:v>0.9472636033935561</c:v>
                  </c:pt>
                  <c:pt idx="20">
                    <c:v>1.0514514442280196</c:v>
                  </c:pt>
                </c:numCache>
              </c:numRef>
            </c:plus>
            <c:minus>
              <c:numRef>
                <c:f>'OR1-811'!$E$101:$E$121</c:f>
                <c:numCache>
                  <c:ptCount val="21"/>
                  <c:pt idx="0">
                    <c:v>0.7946633193598165</c:v>
                  </c:pt>
                  <c:pt idx="1">
                    <c:v>0.787952274768654</c:v>
                  </c:pt>
                  <c:pt idx="2">
                    <c:v>0.7844259538397063</c:v>
                  </c:pt>
                  <c:pt idx="3">
                    <c:v>0.864673288865607</c:v>
                  </c:pt>
                  <c:pt idx="4">
                    <c:v>0.8924005259480761</c:v>
                  </c:pt>
                  <c:pt idx="5">
                    <c:v>0.954733388926011</c:v>
                  </c:pt>
                  <c:pt idx="6">
                    <c:v>1.0380719999727424</c:v>
                  </c:pt>
                  <c:pt idx="7">
                    <c:v>1.142585761466214</c:v>
                  </c:pt>
                  <c:pt idx="8">
                    <c:v>1.033923109027695</c:v>
                  </c:pt>
                  <c:pt idx="9">
                    <c:v>1.018142372931267</c:v>
                  </c:pt>
                  <c:pt idx="10">
                    <c:v>1.1112932429551126</c:v>
                  </c:pt>
                  <c:pt idx="11">
                    <c:v>1.1043554041435093</c:v>
                  </c:pt>
                  <c:pt idx="12">
                    <c:v>1.0191850794180815</c:v>
                  </c:pt>
                  <c:pt idx="13">
                    <c:v>1.0306111613532953</c:v>
                  </c:pt>
                  <c:pt idx="14">
                    <c:v>1.022058659866424</c:v>
                  </c:pt>
                  <c:pt idx="15">
                    <c:v>0.9829154746166542</c:v>
                  </c:pt>
                  <c:pt idx="16">
                    <c:v>1.0150060108151815</c:v>
                  </c:pt>
                  <c:pt idx="17">
                    <c:v>0.92909338383549</c:v>
                  </c:pt>
                  <c:pt idx="18">
                    <c:v>0.9064783074009205</c:v>
                  </c:pt>
                  <c:pt idx="19">
                    <c:v>0.9472636033935561</c:v>
                  </c:pt>
                  <c:pt idx="20">
                    <c:v>1.0514514442280196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21"/>
                <c:pt idx="0">
                  <c:v>0.26700426411800765</c:v>
                </c:pt>
                <c:pt idx="1">
                  <c:v>0.24369650604841503</c:v>
                </c:pt>
                <c:pt idx="2">
                  <c:v>0.2235458429763564</c:v>
                </c:pt>
                <c:pt idx="3">
                  <c:v>0.275314830342912</c:v>
                </c:pt>
                <c:pt idx="4">
                  <c:v>0.236304630883021</c:v>
                </c:pt>
                <c:pt idx="5">
                  <c:v>0.2645661726245418</c:v>
                </c:pt>
                <c:pt idx="6">
                  <c:v>0.25788209033569903</c:v>
                </c:pt>
                <c:pt idx="7">
                  <c:v>0.20944245990713242</c:v>
                </c:pt>
                <c:pt idx="8">
                  <c:v>0.26712555888906797</c:v>
                </c:pt>
                <c:pt idx="9">
                  <c:v>0.17197136962448553</c:v>
                </c:pt>
                <c:pt idx="10">
                  <c:v>0.1579445330375444</c:v>
                </c:pt>
                <c:pt idx="11">
                  <c:v>0.17974717687734632</c:v>
                </c:pt>
                <c:pt idx="12">
                  <c:v>0.2404343682364629</c:v>
                </c:pt>
                <c:pt idx="13">
                  <c:v>0.2555133430274242</c:v>
                </c:pt>
                <c:pt idx="14">
                  <c:v>0.2650997065296045</c:v>
                </c:pt>
                <c:pt idx="15">
                  <c:v>0.2262041163522783</c:v>
                </c:pt>
                <c:pt idx="16">
                  <c:v>0.25874444514753075</c:v>
                </c:pt>
                <c:pt idx="17">
                  <c:v>0.2587833051092378</c:v>
                </c:pt>
                <c:pt idx="18">
                  <c:v>0.28059057091147893</c:v>
                </c:pt>
                <c:pt idx="19">
                  <c:v>0.18492303179825811</c:v>
                </c:pt>
                <c:pt idx="20">
                  <c:v>0.23216471112423928</c:v>
                </c:pt>
              </c:numLit>
            </c:plus>
            <c:minus>
              <c:numLit>
                <c:ptCount val="21"/>
                <c:pt idx="0">
                  <c:v>0.26700426411800765</c:v>
                </c:pt>
                <c:pt idx="1">
                  <c:v>0.24369650604841503</c:v>
                </c:pt>
                <c:pt idx="2">
                  <c:v>0.2235458429763564</c:v>
                </c:pt>
                <c:pt idx="3">
                  <c:v>0.275314830342912</c:v>
                </c:pt>
                <c:pt idx="4">
                  <c:v>0.236304630883021</c:v>
                </c:pt>
                <c:pt idx="5">
                  <c:v>0.2645661726245418</c:v>
                </c:pt>
                <c:pt idx="6">
                  <c:v>0.25788209033569903</c:v>
                </c:pt>
                <c:pt idx="7">
                  <c:v>0.20944245990713242</c:v>
                </c:pt>
                <c:pt idx="8">
                  <c:v>0.26712555888906797</c:v>
                </c:pt>
                <c:pt idx="9">
                  <c:v>0.17197136962448553</c:v>
                </c:pt>
                <c:pt idx="10">
                  <c:v>0.1579445330375444</c:v>
                </c:pt>
                <c:pt idx="11">
                  <c:v>0.17974717687734632</c:v>
                </c:pt>
                <c:pt idx="12">
                  <c:v>0.2404343682364629</c:v>
                </c:pt>
                <c:pt idx="13">
                  <c:v>0.2555133430274242</c:v>
                </c:pt>
                <c:pt idx="14">
                  <c:v>0.2650997065296045</c:v>
                </c:pt>
                <c:pt idx="15">
                  <c:v>0.2262041163522783</c:v>
                </c:pt>
                <c:pt idx="16">
                  <c:v>0.25874444514753075</c:v>
                </c:pt>
                <c:pt idx="17">
                  <c:v>0.2587833051092378</c:v>
                </c:pt>
                <c:pt idx="18">
                  <c:v>0.28059057091147893</c:v>
                </c:pt>
                <c:pt idx="19">
                  <c:v>0.18492303179825811</c:v>
                </c:pt>
                <c:pt idx="20">
                  <c:v>0.23216471112423928</c:v>
                </c:pt>
              </c:numLit>
            </c:minus>
            <c:noEndCap val="0"/>
          </c:errBars>
          <c:xVal>
            <c:numRef>
              <c:f>'OR1-811'!$G$101:$G$121</c:f>
              <c:numCache/>
            </c:numRef>
          </c:xVal>
          <c:yVal>
            <c:numRef>
              <c:f>'OR1-811'!$C$101:$C$121</c:f>
              <c:numCache/>
            </c:numRef>
          </c:yVal>
          <c:smooth val="0"/>
        </c:ser>
        <c:axId val="7891215"/>
        <c:axId val="3912072"/>
      </c:scatterChart>
      <c:valAx>
        <c:axId val="7891215"/>
        <c:scaling>
          <c:logBase val="10"/>
          <c:orientation val="minMax"/>
          <c:max val="10"/>
          <c:min val="0.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575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912072"/>
        <c:crosses val="autoZero"/>
        <c:crossBetween val="midCat"/>
        <c:dispUnits/>
        <c:majorUnit val="10"/>
        <c:minorUnit val="10"/>
      </c:valAx>
      <c:valAx>
        <c:axId val="3912072"/>
        <c:scaling>
          <c:orientation val="maxMin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7891215"/>
        <c:crossesAt val="0.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</cdr:x>
      <cdr:y>0.1475</cdr:y>
    </cdr:from>
    <cdr:to>
      <cdr:x>0.4615</cdr:x>
      <cdr:y>0.2115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409575"/>
          <a:ext cx="457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811-K1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0.64575</cdr:x>
      <cdr:y>0.15925</cdr:y>
    </cdr:from>
    <cdr:to>
      <cdr:x>0.93175</cdr:x>
      <cdr:y>0.2225</cdr:y>
    </cdr:to>
    <cdr:sp>
      <cdr:nvSpPr>
        <cdr:cNvPr id="1" name="TextBox 1"/>
        <cdr:cNvSpPr txBox="1">
          <a:spLocks noChangeArrowheads="1"/>
        </cdr:cNvSpPr>
      </cdr:nvSpPr>
      <cdr:spPr>
        <a:xfrm>
          <a:off x="933450" y="381000"/>
          <a:ext cx="4191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811-K14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0.2175</cdr:x>
      <cdr:y>0.15625</cdr:y>
    </cdr:from>
    <cdr:to>
      <cdr:x>0.431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0" y="381000"/>
          <a:ext cx="3810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811-K21
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</cdr:x>
      <cdr:y>0.162</cdr:y>
    </cdr:from>
    <cdr:to>
      <cdr:x>0.9265</cdr:x>
      <cdr:y>0.225</cdr:y>
    </cdr:to>
    <cdr:sp>
      <cdr:nvSpPr>
        <cdr:cNvPr id="1" name="TextBox 1"/>
        <cdr:cNvSpPr txBox="1">
          <a:spLocks noChangeArrowheads="1"/>
        </cdr:cNvSpPr>
      </cdr:nvSpPr>
      <cdr:spPr>
        <a:xfrm>
          <a:off x="933450" y="390525"/>
          <a:ext cx="4191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811-K21
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0.45825</cdr:x>
      <cdr:y>0.79825</cdr:y>
    </cdr:from>
    <cdr:to>
      <cdr:x>0.67775</cdr:x>
      <cdr:y>0.85775</cdr:y>
    </cdr:to>
    <cdr:sp>
      <cdr:nvSpPr>
        <cdr:cNvPr id="1" name="TextBox 1"/>
        <cdr:cNvSpPr txBox="1">
          <a:spLocks noChangeArrowheads="1"/>
        </cdr:cNvSpPr>
      </cdr:nvSpPr>
      <cdr:spPr>
        <a:xfrm>
          <a:off x="819150" y="1971675"/>
          <a:ext cx="3905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811-K24
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0.3875</cdr:x>
      <cdr:y>0.8025</cdr:y>
    </cdr:from>
    <cdr:to>
      <cdr:x>0.67225</cdr:x>
      <cdr:y>0.86575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971675"/>
          <a:ext cx="4191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811-K24
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0.6405</cdr:x>
      <cdr:y>0.16625</cdr:y>
    </cdr:from>
    <cdr:to>
      <cdr:x>0.85625</cdr:x>
      <cdr:y>0.22575</cdr:y>
    </cdr:to>
    <cdr:sp>
      <cdr:nvSpPr>
        <cdr:cNvPr id="1" name="TextBox 1"/>
        <cdr:cNvSpPr txBox="1">
          <a:spLocks noChangeArrowheads="1"/>
        </cdr:cNvSpPr>
      </cdr:nvSpPr>
      <cdr:spPr>
        <a:xfrm>
          <a:off x="1152525" y="409575"/>
          <a:ext cx="3905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811-K26
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0.6145</cdr:x>
      <cdr:y>0.181</cdr:y>
    </cdr:from>
    <cdr:to>
      <cdr:x>0.9005</cdr:x>
      <cdr:y>0.2445</cdr:y>
    </cdr:to>
    <cdr:sp>
      <cdr:nvSpPr>
        <cdr:cNvPr id="1" name="TextBox 1"/>
        <cdr:cNvSpPr txBox="1">
          <a:spLocks noChangeArrowheads="1"/>
        </cdr:cNvSpPr>
      </cdr:nvSpPr>
      <cdr:spPr>
        <a:xfrm>
          <a:off x="904875" y="438150"/>
          <a:ext cx="4191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811-K24
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0.2205</cdr:x>
      <cdr:y>0.16525</cdr:y>
    </cdr:from>
    <cdr:to>
      <cdr:x>0.43525</cdr:x>
      <cdr:y>0.225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409575"/>
          <a:ext cx="3905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811-K31
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0.6145</cdr:x>
      <cdr:y>0.18075</cdr:y>
    </cdr:from>
    <cdr:to>
      <cdr:x>0.90075</cdr:x>
      <cdr:y>0.24425</cdr:y>
    </cdr:to>
    <cdr:sp>
      <cdr:nvSpPr>
        <cdr:cNvPr id="1" name="TextBox 1"/>
        <cdr:cNvSpPr txBox="1">
          <a:spLocks noChangeArrowheads="1"/>
        </cdr:cNvSpPr>
      </cdr:nvSpPr>
      <cdr:spPr>
        <a:xfrm>
          <a:off x="904875" y="438150"/>
          <a:ext cx="4191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811-K31
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0.46125</cdr:x>
      <cdr:y>0.79975</cdr:y>
    </cdr:from>
    <cdr:to>
      <cdr:x>0.67775</cdr:x>
      <cdr:y>0.86</cdr:y>
    </cdr:to>
    <cdr:sp>
      <cdr:nvSpPr>
        <cdr:cNvPr id="1" name="TextBox 1"/>
        <cdr:cNvSpPr txBox="1">
          <a:spLocks noChangeArrowheads="1"/>
        </cdr:cNvSpPr>
      </cdr:nvSpPr>
      <cdr:spPr>
        <a:xfrm>
          <a:off x="838200" y="1990725"/>
          <a:ext cx="3905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811-P8
</a:t>
          </a:r>
        </a:p>
      </cdr:txBody>
    </cdr:sp>
  </cdr:relSizeAnchor>
  <cdr:relSizeAnchor xmlns:cdr="http://schemas.openxmlformats.org/drawingml/2006/chartDrawing">
    <cdr:from>
      <cdr:x>0.52525</cdr:x>
      <cdr:y>0.2955</cdr:y>
    </cdr:from>
    <cdr:to>
      <cdr:x>0.6755</cdr:x>
      <cdr:y>0.36175</cdr:y>
    </cdr:to>
    <cdr:sp>
      <cdr:nvSpPr>
        <cdr:cNvPr id="2" name="Line 2"/>
        <cdr:cNvSpPr>
          <a:spLocks/>
        </cdr:cNvSpPr>
      </cdr:nvSpPr>
      <cdr:spPr>
        <a:xfrm flipH="1">
          <a:off x="952500" y="733425"/>
          <a:ext cx="276225" cy="161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0.52525</cdr:x>
      <cdr:y>0.267</cdr:y>
    </cdr:from>
    <cdr:to>
      <cdr:x>0.6755</cdr:x>
      <cdr:y>0.267</cdr:y>
    </cdr:to>
    <cdr:sp>
      <cdr:nvSpPr>
        <cdr:cNvPr id="3" name="Line 3"/>
        <cdr:cNvSpPr>
          <a:spLocks/>
        </cdr:cNvSpPr>
      </cdr:nvSpPr>
      <cdr:spPr>
        <a:xfrm flipH="1">
          <a:off x="952500" y="657225"/>
          <a:ext cx="2762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0.6755</cdr:x>
      <cdr:y>0.24775</cdr:y>
    </cdr:from>
    <cdr:to>
      <cdr:x>0.89925</cdr:x>
      <cdr:y>0.29475</cdr:y>
    </cdr:to>
    <cdr:sp>
      <cdr:nvSpPr>
        <cdr:cNvPr id="4" name="TextBox 4"/>
        <cdr:cNvSpPr txBox="1">
          <a:spLocks noChangeArrowheads="1"/>
        </cdr:cNvSpPr>
      </cdr:nvSpPr>
      <cdr:spPr>
        <a:xfrm>
          <a:off x="1228725" y="609600"/>
          <a:ext cx="40957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Haitang</a:t>
          </a:r>
        </a:p>
      </cdr:txBody>
    </cdr:sp>
  </cdr:relSizeAnchor>
  <cdr:relSizeAnchor xmlns:cdr="http://schemas.openxmlformats.org/drawingml/2006/chartDrawing">
    <cdr:from>
      <cdr:x>0.6165</cdr:x>
      <cdr:y>0.15525</cdr:y>
    </cdr:from>
    <cdr:to>
      <cdr:x>0.72625</cdr:x>
      <cdr:y>0.15525</cdr:y>
    </cdr:to>
    <cdr:sp>
      <cdr:nvSpPr>
        <cdr:cNvPr id="5" name="Line 5"/>
        <cdr:cNvSpPr>
          <a:spLocks/>
        </cdr:cNvSpPr>
      </cdr:nvSpPr>
      <cdr:spPr>
        <a:xfrm flipH="1">
          <a:off x="1114425" y="381000"/>
          <a:ext cx="2000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0.70325</cdr:x>
      <cdr:y>0.12375</cdr:y>
    </cdr:from>
    <cdr:to>
      <cdr:x>1</cdr:x>
      <cdr:y>0.19025</cdr:y>
    </cdr:to>
    <cdr:sp>
      <cdr:nvSpPr>
        <cdr:cNvPr id="6" name="TextBox 6"/>
        <cdr:cNvSpPr txBox="1">
          <a:spLocks noChangeArrowheads="1"/>
        </cdr:cNvSpPr>
      </cdr:nvSpPr>
      <cdr:spPr>
        <a:xfrm>
          <a:off x="1276350" y="304800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Bilis/Kaemi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0.2525</cdr:x>
      <cdr:y>0.17</cdr:y>
    </cdr:from>
    <cdr:to>
      <cdr:x>0.475</cdr:x>
      <cdr:y>0.23025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419100"/>
          <a:ext cx="4095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811-K2
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Line 2"/>
        <cdr:cNvSpPr>
          <a:spLocks/>
        </cdr:cNvSpPr>
      </cdr:nvSpPr>
      <cdr:spPr>
        <a:xfrm flipH="1" flipV="1">
          <a:off x="1838325" y="2476500"/>
          <a:ext cx="3238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0.415</cdr:x>
      <cdr:y>0.80475</cdr:y>
    </cdr:from>
    <cdr:to>
      <cdr:x>0.70175</cdr:x>
      <cdr:y>0.868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990725"/>
          <a:ext cx="4286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811-P8
</a:t>
          </a:r>
        </a:p>
      </cdr:txBody>
    </cdr:sp>
  </cdr:relSizeAnchor>
  <cdr:relSizeAnchor xmlns:cdr="http://schemas.openxmlformats.org/drawingml/2006/chartDrawing">
    <cdr:from>
      <cdr:x>0.8185</cdr:x>
      <cdr:y>0.692</cdr:y>
    </cdr:from>
    <cdr:to>
      <cdr:x>1</cdr:x>
      <cdr:y>0.7435</cdr:y>
    </cdr:to>
    <cdr:sp>
      <cdr:nvSpPr>
        <cdr:cNvPr id="2" name="TextBox 2"/>
        <cdr:cNvSpPr txBox="1">
          <a:spLocks noChangeArrowheads="1"/>
        </cdr:cNvSpPr>
      </cdr:nvSpPr>
      <cdr:spPr>
        <a:xfrm>
          <a:off x="1219200" y="1704975"/>
          <a:ext cx="26670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1963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0.2185</cdr:x>
      <cdr:y>0.1565</cdr:y>
    </cdr:from>
    <cdr:to>
      <cdr:x>0.43175</cdr:x>
      <cdr:y>0.216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0" y="381000"/>
          <a:ext cx="3810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811-K8
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57150</xdr:colOff>
      <xdr:row>2</xdr:row>
      <xdr:rowOff>180975</xdr:rowOff>
    </xdr:from>
    <xdr:to>
      <xdr:col>21</xdr:col>
      <xdr:colOff>647700</xdr:colOff>
      <xdr:row>17</xdr:row>
      <xdr:rowOff>114300</xdr:rowOff>
    </xdr:to>
    <xdr:graphicFrame>
      <xdr:nvGraphicFramePr>
        <xdr:cNvPr id="1" name="Chart 4"/>
        <xdr:cNvGraphicFramePr/>
      </xdr:nvGraphicFramePr>
      <xdr:xfrm>
        <a:off x="6819900" y="581025"/>
        <a:ext cx="17335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30</xdr:row>
      <xdr:rowOff>9525</xdr:rowOff>
    </xdr:from>
    <xdr:to>
      <xdr:col>20</xdr:col>
      <xdr:colOff>38100</xdr:colOff>
      <xdr:row>43</xdr:row>
      <xdr:rowOff>9525</xdr:rowOff>
    </xdr:to>
    <xdr:graphicFrame>
      <xdr:nvGraphicFramePr>
        <xdr:cNvPr id="2" name="Chart 5"/>
        <xdr:cNvGraphicFramePr/>
      </xdr:nvGraphicFramePr>
      <xdr:xfrm>
        <a:off x="5619750" y="5743575"/>
        <a:ext cx="183832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19050</xdr:colOff>
      <xdr:row>41</xdr:row>
      <xdr:rowOff>180975</xdr:rowOff>
    </xdr:from>
    <xdr:to>
      <xdr:col>19</xdr:col>
      <xdr:colOff>95250</xdr:colOff>
      <xdr:row>54</xdr:row>
      <xdr:rowOff>161925</xdr:rowOff>
    </xdr:to>
    <xdr:graphicFrame>
      <xdr:nvGraphicFramePr>
        <xdr:cNvPr id="3" name="Chart 6"/>
        <xdr:cNvGraphicFramePr/>
      </xdr:nvGraphicFramePr>
      <xdr:xfrm>
        <a:off x="5638800" y="8010525"/>
        <a:ext cx="1771650" cy="245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285750</xdr:colOff>
      <xdr:row>55</xdr:row>
      <xdr:rowOff>0</xdr:rowOff>
    </xdr:from>
    <xdr:to>
      <xdr:col>19</xdr:col>
      <xdr:colOff>95250</xdr:colOff>
      <xdr:row>55</xdr:row>
      <xdr:rowOff>0</xdr:rowOff>
    </xdr:to>
    <xdr:graphicFrame>
      <xdr:nvGraphicFramePr>
        <xdr:cNvPr id="4" name="Chart 50"/>
        <xdr:cNvGraphicFramePr/>
      </xdr:nvGraphicFramePr>
      <xdr:xfrm>
        <a:off x="5419725" y="10496550"/>
        <a:ext cx="1990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47625</xdr:colOff>
      <xdr:row>75</xdr:row>
      <xdr:rowOff>19050</xdr:rowOff>
    </xdr:from>
    <xdr:to>
      <xdr:col>20</xdr:col>
      <xdr:colOff>19050</xdr:colOff>
      <xdr:row>87</xdr:row>
      <xdr:rowOff>180975</xdr:rowOff>
    </xdr:to>
    <xdr:graphicFrame>
      <xdr:nvGraphicFramePr>
        <xdr:cNvPr id="5" name="Chart 52"/>
        <xdr:cNvGraphicFramePr/>
      </xdr:nvGraphicFramePr>
      <xdr:xfrm>
        <a:off x="5667375" y="14325600"/>
        <a:ext cx="1771650" cy="2447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457200</xdr:colOff>
      <xdr:row>75</xdr:row>
      <xdr:rowOff>9525</xdr:rowOff>
    </xdr:from>
    <xdr:to>
      <xdr:col>22</xdr:col>
      <xdr:colOff>19050</xdr:colOff>
      <xdr:row>87</xdr:row>
      <xdr:rowOff>66675</xdr:rowOff>
    </xdr:to>
    <xdr:graphicFrame>
      <xdr:nvGraphicFramePr>
        <xdr:cNvPr id="6" name="Chart 53"/>
        <xdr:cNvGraphicFramePr/>
      </xdr:nvGraphicFramePr>
      <xdr:xfrm>
        <a:off x="7286625" y="14316075"/>
        <a:ext cx="1400175" cy="2343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485775</xdr:colOff>
      <xdr:row>51</xdr:row>
      <xdr:rowOff>28575</xdr:rowOff>
    </xdr:from>
    <xdr:to>
      <xdr:col>21</xdr:col>
      <xdr:colOff>628650</xdr:colOff>
      <xdr:row>51</xdr:row>
      <xdr:rowOff>28575</xdr:rowOff>
    </xdr:to>
    <xdr:sp>
      <xdr:nvSpPr>
        <xdr:cNvPr id="7" name="Line 60"/>
        <xdr:cNvSpPr>
          <a:spLocks/>
        </xdr:cNvSpPr>
      </xdr:nvSpPr>
      <xdr:spPr>
        <a:xfrm flipH="1">
          <a:off x="8391525" y="9763125"/>
          <a:ext cx="1428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41</xdr:row>
      <xdr:rowOff>171450</xdr:rowOff>
    </xdr:from>
    <xdr:to>
      <xdr:col>22</xdr:col>
      <xdr:colOff>238125</xdr:colOff>
      <xdr:row>55</xdr:row>
      <xdr:rowOff>0</xdr:rowOff>
    </xdr:to>
    <xdr:graphicFrame>
      <xdr:nvGraphicFramePr>
        <xdr:cNvPr id="8" name="Chart 67"/>
        <xdr:cNvGraphicFramePr/>
      </xdr:nvGraphicFramePr>
      <xdr:xfrm>
        <a:off x="7305675" y="8001000"/>
        <a:ext cx="1600200" cy="2495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17</xdr:col>
      <xdr:colOff>38100</xdr:colOff>
      <xdr:row>15</xdr:row>
      <xdr:rowOff>161925</xdr:rowOff>
    </xdr:from>
    <xdr:to>
      <xdr:col>21</xdr:col>
      <xdr:colOff>647700</xdr:colOff>
      <xdr:row>26</xdr:row>
      <xdr:rowOff>76200</xdr:rowOff>
    </xdr:to>
    <xdr:graphicFrame>
      <xdr:nvGraphicFramePr>
        <xdr:cNvPr id="9" name="Chart 86"/>
        <xdr:cNvGraphicFramePr/>
      </xdr:nvGraphicFramePr>
      <xdr:xfrm>
        <a:off x="6800850" y="3038475"/>
        <a:ext cx="1752600" cy="2009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9525</xdr:colOff>
      <xdr:row>100</xdr:row>
      <xdr:rowOff>9525</xdr:rowOff>
    </xdr:from>
    <xdr:to>
      <xdr:col>20</xdr:col>
      <xdr:colOff>57150</xdr:colOff>
      <xdr:row>112</xdr:row>
      <xdr:rowOff>180975</xdr:rowOff>
    </xdr:to>
    <xdr:graphicFrame>
      <xdr:nvGraphicFramePr>
        <xdr:cNvPr id="10" name="Chart 87"/>
        <xdr:cNvGraphicFramePr/>
      </xdr:nvGraphicFramePr>
      <xdr:xfrm>
        <a:off x="5695950" y="19078575"/>
        <a:ext cx="1781175" cy="2457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19</xdr:col>
      <xdr:colOff>85725</xdr:colOff>
      <xdr:row>100</xdr:row>
      <xdr:rowOff>0</xdr:rowOff>
    </xdr:from>
    <xdr:to>
      <xdr:col>22</xdr:col>
      <xdr:colOff>190500</xdr:colOff>
      <xdr:row>112</xdr:row>
      <xdr:rowOff>152400</xdr:rowOff>
    </xdr:to>
    <xdr:graphicFrame>
      <xdr:nvGraphicFramePr>
        <xdr:cNvPr id="11" name="Chart 88"/>
        <xdr:cNvGraphicFramePr/>
      </xdr:nvGraphicFramePr>
      <xdr:xfrm>
        <a:off x="7400925" y="19069050"/>
        <a:ext cx="1457325" cy="2438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123</xdr:row>
      <xdr:rowOff>0</xdr:rowOff>
    </xdr:from>
    <xdr:to>
      <xdr:col>20</xdr:col>
      <xdr:colOff>57150</xdr:colOff>
      <xdr:row>135</xdr:row>
      <xdr:rowOff>180975</xdr:rowOff>
    </xdr:to>
    <xdr:graphicFrame>
      <xdr:nvGraphicFramePr>
        <xdr:cNvPr id="12" name="Chart 89"/>
        <xdr:cNvGraphicFramePr/>
      </xdr:nvGraphicFramePr>
      <xdr:xfrm>
        <a:off x="5686425" y="23450550"/>
        <a:ext cx="17907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0</xdr:colOff>
      <xdr:row>123</xdr:row>
      <xdr:rowOff>0</xdr:rowOff>
    </xdr:from>
    <xdr:to>
      <xdr:col>22</xdr:col>
      <xdr:colOff>209550</xdr:colOff>
      <xdr:row>135</xdr:row>
      <xdr:rowOff>161925</xdr:rowOff>
    </xdr:to>
    <xdr:graphicFrame>
      <xdr:nvGraphicFramePr>
        <xdr:cNvPr id="13" name="Chart 90"/>
        <xdr:cNvGraphicFramePr/>
      </xdr:nvGraphicFramePr>
      <xdr:xfrm>
        <a:off x="7419975" y="23450550"/>
        <a:ext cx="1457325" cy="2447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14</xdr:col>
      <xdr:colOff>19050</xdr:colOff>
      <xdr:row>136</xdr:row>
      <xdr:rowOff>152400</xdr:rowOff>
    </xdr:from>
    <xdr:to>
      <xdr:col>20</xdr:col>
      <xdr:colOff>76200</xdr:colOff>
      <xdr:row>149</xdr:row>
      <xdr:rowOff>152400</xdr:rowOff>
    </xdr:to>
    <xdr:graphicFrame>
      <xdr:nvGraphicFramePr>
        <xdr:cNvPr id="14" name="Chart 91"/>
        <xdr:cNvGraphicFramePr/>
      </xdr:nvGraphicFramePr>
      <xdr:xfrm>
        <a:off x="5705475" y="26079450"/>
        <a:ext cx="1790700" cy="2476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20</xdr:col>
      <xdr:colOff>0</xdr:colOff>
      <xdr:row>136</xdr:row>
      <xdr:rowOff>142875</xdr:rowOff>
    </xdr:from>
    <xdr:to>
      <xdr:col>22</xdr:col>
      <xdr:colOff>219075</xdr:colOff>
      <xdr:row>149</xdr:row>
      <xdr:rowOff>123825</xdr:rowOff>
    </xdr:to>
    <xdr:graphicFrame>
      <xdr:nvGraphicFramePr>
        <xdr:cNvPr id="15" name="Chart 92"/>
        <xdr:cNvGraphicFramePr/>
      </xdr:nvGraphicFramePr>
      <xdr:xfrm>
        <a:off x="7419975" y="26069925"/>
        <a:ext cx="1466850" cy="2457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13</xdr:col>
      <xdr:colOff>57150</xdr:colOff>
      <xdr:row>168</xdr:row>
      <xdr:rowOff>19050</xdr:rowOff>
    </xdr:from>
    <xdr:to>
      <xdr:col>20</xdr:col>
      <xdr:colOff>66675</xdr:colOff>
      <xdr:row>181</xdr:row>
      <xdr:rowOff>28575</xdr:rowOff>
    </xdr:to>
    <xdr:graphicFrame>
      <xdr:nvGraphicFramePr>
        <xdr:cNvPr id="16" name="Chart 93"/>
        <xdr:cNvGraphicFramePr/>
      </xdr:nvGraphicFramePr>
      <xdr:xfrm>
        <a:off x="5676900" y="32042100"/>
        <a:ext cx="1809750" cy="24860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20</xdr:col>
      <xdr:colOff>0</xdr:colOff>
      <xdr:row>168</xdr:row>
      <xdr:rowOff>0</xdr:rowOff>
    </xdr:from>
    <xdr:to>
      <xdr:col>22</xdr:col>
      <xdr:colOff>228600</xdr:colOff>
      <xdr:row>180</xdr:row>
      <xdr:rowOff>171450</xdr:rowOff>
    </xdr:to>
    <xdr:graphicFrame>
      <xdr:nvGraphicFramePr>
        <xdr:cNvPr id="17" name="Chart 95"/>
        <xdr:cNvGraphicFramePr/>
      </xdr:nvGraphicFramePr>
      <xdr:xfrm>
        <a:off x="7419975" y="32023050"/>
        <a:ext cx="1476375" cy="24574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14</xdr:col>
      <xdr:colOff>0</xdr:colOff>
      <xdr:row>181</xdr:row>
      <xdr:rowOff>0</xdr:rowOff>
    </xdr:from>
    <xdr:to>
      <xdr:col>20</xdr:col>
      <xdr:colOff>76200</xdr:colOff>
      <xdr:row>194</xdr:row>
      <xdr:rowOff>19050</xdr:rowOff>
    </xdr:to>
    <xdr:graphicFrame>
      <xdr:nvGraphicFramePr>
        <xdr:cNvPr id="18" name="Chart 96"/>
        <xdr:cNvGraphicFramePr/>
      </xdr:nvGraphicFramePr>
      <xdr:xfrm>
        <a:off x="5686425" y="34499550"/>
        <a:ext cx="1809750" cy="24955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20</xdr:col>
      <xdr:colOff>0</xdr:colOff>
      <xdr:row>181</xdr:row>
      <xdr:rowOff>0</xdr:rowOff>
    </xdr:from>
    <xdr:to>
      <xdr:col>22</xdr:col>
      <xdr:colOff>228600</xdr:colOff>
      <xdr:row>193</xdr:row>
      <xdr:rowOff>180975</xdr:rowOff>
    </xdr:to>
    <xdr:graphicFrame>
      <xdr:nvGraphicFramePr>
        <xdr:cNvPr id="19" name="Chart 98"/>
        <xdr:cNvGraphicFramePr/>
      </xdr:nvGraphicFramePr>
      <xdr:xfrm>
        <a:off x="7419975" y="34499550"/>
        <a:ext cx="1476375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14</xdr:col>
      <xdr:colOff>9525</xdr:colOff>
      <xdr:row>210</xdr:row>
      <xdr:rowOff>95250</xdr:rowOff>
    </xdr:from>
    <xdr:to>
      <xdr:col>20</xdr:col>
      <xdr:colOff>95250</xdr:colOff>
      <xdr:row>223</xdr:row>
      <xdr:rowOff>114300</xdr:rowOff>
    </xdr:to>
    <xdr:graphicFrame>
      <xdr:nvGraphicFramePr>
        <xdr:cNvPr id="20" name="Chart 99"/>
        <xdr:cNvGraphicFramePr/>
      </xdr:nvGraphicFramePr>
      <xdr:xfrm>
        <a:off x="5695950" y="40119300"/>
        <a:ext cx="1819275" cy="24955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19</xdr:col>
      <xdr:colOff>85725</xdr:colOff>
      <xdr:row>210</xdr:row>
      <xdr:rowOff>57150</xdr:rowOff>
    </xdr:from>
    <xdr:to>
      <xdr:col>22</xdr:col>
      <xdr:colOff>228600</xdr:colOff>
      <xdr:row>223</xdr:row>
      <xdr:rowOff>57150</xdr:rowOff>
    </xdr:to>
    <xdr:graphicFrame>
      <xdr:nvGraphicFramePr>
        <xdr:cNvPr id="21" name="Chart 100"/>
        <xdr:cNvGraphicFramePr/>
      </xdr:nvGraphicFramePr>
      <xdr:xfrm>
        <a:off x="7400925" y="40081200"/>
        <a:ext cx="1495425" cy="2476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13</xdr:col>
      <xdr:colOff>57150</xdr:colOff>
      <xdr:row>60</xdr:row>
      <xdr:rowOff>19050</xdr:rowOff>
    </xdr:from>
    <xdr:to>
      <xdr:col>20</xdr:col>
      <xdr:colOff>38100</xdr:colOff>
      <xdr:row>73</xdr:row>
      <xdr:rowOff>9525</xdr:rowOff>
    </xdr:to>
    <xdr:graphicFrame>
      <xdr:nvGraphicFramePr>
        <xdr:cNvPr id="22" name="Chart 101"/>
        <xdr:cNvGraphicFramePr/>
      </xdr:nvGraphicFramePr>
      <xdr:xfrm>
        <a:off x="5676900" y="11468100"/>
        <a:ext cx="1781175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0.2445</cdr:x>
      <cdr:y>0.19075</cdr:y>
    </cdr:from>
    <cdr:to>
      <cdr:x>0.4855</cdr:x>
      <cdr:y>0.2515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466725"/>
          <a:ext cx="4286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811-K7
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0.08275</cdr:x>
      <cdr:y>0.34125</cdr:y>
    </cdr:from>
    <cdr:to>
      <cdr:x>0.35275</cdr:x>
      <cdr:y>0.4505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0"/>
          <a:ext cx="533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75" b="0" i="0" u="none" baseline="0">
              <a:latin typeface="Arial"/>
              <a:ea typeface="Arial"/>
              <a:cs typeface="Arial"/>
            </a:rPr>
            <a:t>791-L39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0.21975</cdr:x>
      <cdr:y>0.157</cdr:y>
    </cdr:from>
    <cdr:to>
      <cdr:x>0.43675</cdr:x>
      <cdr:y>0.21675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0" y="381000"/>
          <a:ext cx="3810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811-K13
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0.64125</cdr:x>
      <cdr:y>0.17125</cdr:y>
    </cdr:from>
    <cdr:to>
      <cdr:x>0.92775</cdr:x>
      <cdr:y>0.23375</cdr:y>
    </cdr:to>
    <cdr:sp>
      <cdr:nvSpPr>
        <cdr:cNvPr id="1" name="TextBox 1"/>
        <cdr:cNvSpPr txBox="1">
          <a:spLocks noChangeArrowheads="1"/>
        </cdr:cNvSpPr>
      </cdr:nvSpPr>
      <cdr:spPr>
        <a:xfrm>
          <a:off x="895350" y="400050"/>
          <a:ext cx="4000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811-K13
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0.57625</cdr:x>
      <cdr:y>0.21175</cdr:y>
    </cdr:from>
    <cdr:to>
      <cdr:x>0.86825</cdr:x>
      <cdr:y>0.26125</cdr:y>
    </cdr:to>
    <cdr:sp>
      <cdr:nvSpPr>
        <cdr:cNvPr id="1" name="TextBox 1"/>
        <cdr:cNvSpPr txBox="1">
          <a:spLocks noChangeArrowheads="1"/>
        </cdr:cNvSpPr>
      </cdr:nvSpPr>
      <cdr:spPr>
        <a:xfrm>
          <a:off x="914400" y="523875"/>
          <a:ext cx="4667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50" b="0" i="0" u="none" baseline="0">
              <a:latin typeface="Arial"/>
              <a:ea typeface="Arial"/>
              <a:cs typeface="Arial"/>
            </a:rPr>
            <a:t>811-K7
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0.19675</cdr:x>
      <cdr:y>0.24275</cdr:y>
    </cdr:from>
    <cdr:to>
      <cdr:x>0.465</cdr:x>
      <cdr:y>0.3005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485775"/>
          <a:ext cx="4667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811-K1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0.219</cdr:x>
      <cdr:y>0.1565</cdr:y>
    </cdr:from>
    <cdr:to>
      <cdr:x>0.43625</cdr:x>
      <cdr:y>0.216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0" y="381000"/>
          <a:ext cx="3905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811-K14
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D11" sqref="D11"/>
    </sheetView>
  </sheetViews>
  <sheetFormatPr defaultColWidth="8.88671875" defaultRowHeight="15"/>
  <cols>
    <col min="4" max="4" width="20.88671875" style="0" customWidth="1"/>
    <col min="5" max="5" width="12.21484375" style="0" customWidth="1"/>
  </cols>
  <sheetData>
    <row r="1" spans="1:6" ht="15">
      <c r="A1" s="34" t="s">
        <v>25</v>
      </c>
      <c r="B1" s="34" t="s">
        <v>26</v>
      </c>
      <c r="C1" s="34"/>
      <c r="D1" s="34" t="s">
        <v>30</v>
      </c>
      <c r="E1" s="34" t="s">
        <v>33</v>
      </c>
      <c r="F1" s="34"/>
    </row>
    <row r="2" spans="1:6" ht="15">
      <c r="A2" s="35"/>
      <c r="B2" s="35"/>
      <c r="C2" s="35"/>
      <c r="D2" s="35" t="s">
        <v>31</v>
      </c>
      <c r="E2" s="35" t="s">
        <v>32</v>
      </c>
      <c r="F2" s="34"/>
    </row>
    <row r="3" spans="1:5" ht="15">
      <c r="A3">
        <v>590</v>
      </c>
      <c r="B3" s="33">
        <v>12</v>
      </c>
      <c r="D3">
        <v>1.296</v>
      </c>
      <c r="E3">
        <v>1184</v>
      </c>
    </row>
    <row r="4" spans="2:5" ht="15">
      <c r="B4" s="33">
        <v>16</v>
      </c>
      <c r="D4">
        <v>0.467</v>
      </c>
      <c r="E4">
        <v>1130</v>
      </c>
    </row>
    <row r="5" spans="2:5" ht="15">
      <c r="B5" s="33">
        <v>18</v>
      </c>
      <c r="D5">
        <v>0.2014</v>
      </c>
      <c r="E5">
        <v>1282</v>
      </c>
    </row>
    <row r="6" spans="2:5" ht="15">
      <c r="B6" s="33">
        <v>22</v>
      </c>
      <c r="D6">
        <v>0.092</v>
      </c>
      <c r="E6">
        <v>1510</v>
      </c>
    </row>
    <row r="7" spans="2:5" ht="15">
      <c r="B7" s="33">
        <v>23</v>
      </c>
      <c r="D7">
        <v>0.348</v>
      </c>
      <c r="E7">
        <v>1279</v>
      </c>
    </row>
    <row r="8" spans="1:5" ht="15">
      <c r="A8">
        <v>642</v>
      </c>
      <c r="B8" s="33">
        <v>1</v>
      </c>
      <c r="D8">
        <v>0.212</v>
      </c>
      <c r="E8">
        <v>1128</v>
      </c>
    </row>
    <row r="9" spans="2:5" ht="15">
      <c r="B9" s="33">
        <v>2</v>
      </c>
      <c r="D9">
        <v>0.2437</v>
      </c>
      <c r="E9">
        <v>836</v>
      </c>
    </row>
    <row r="10" spans="2:5" ht="15">
      <c r="B10" s="33">
        <v>4</v>
      </c>
      <c r="D10">
        <v>0.149</v>
      </c>
      <c r="E10">
        <v>1474</v>
      </c>
    </row>
    <row r="11" spans="2:5" ht="15">
      <c r="B11" s="33">
        <v>5</v>
      </c>
      <c r="D11">
        <v>0.097</v>
      </c>
      <c r="E11">
        <v>1575</v>
      </c>
    </row>
    <row r="12" spans="2:5" ht="15">
      <c r="B12" s="33">
        <v>10</v>
      </c>
      <c r="D12">
        <v>0.0393</v>
      </c>
      <c r="E12">
        <v>1314</v>
      </c>
    </row>
    <row r="13" spans="2:5" ht="15">
      <c r="B13" s="33">
        <v>11</v>
      </c>
      <c r="D13">
        <v>0.0229</v>
      </c>
      <c r="E13">
        <v>1699</v>
      </c>
    </row>
    <row r="14" spans="2:5" ht="15">
      <c r="B14" s="33">
        <v>13</v>
      </c>
      <c r="D14">
        <v>0.0564</v>
      </c>
      <c r="E14">
        <v>1821</v>
      </c>
    </row>
    <row r="15" spans="2:5" ht="15">
      <c r="B15" s="33">
        <v>14</v>
      </c>
      <c r="D15">
        <v>0.0462</v>
      </c>
      <c r="E15">
        <v>1602</v>
      </c>
    </row>
    <row r="16" spans="2:5" ht="15">
      <c r="B16" s="33">
        <v>15</v>
      </c>
      <c r="D16">
        <v>0.0515</v>
      </c>
      <c r="E16">
        <v>1128</v>
      </c>
    </row>
    <row r="17" spans="2:5" ht="15">
      <c r="B17" s="33">
        <v>18</v>
      </c>
      <c r="D17">
        <v>0.1076</v>
      </c>
      <c r="E17">
        <v>1033</v>
      </c>
    </row>
    <row r="18" spans="1:5" ht="15">
      <c r="A18">
        <v>679</v>
      </c>
      <c r="B18" s="33">
        <v>1</v>
      </c>
      <c r="D18">
        <v>0.168</v>
      </c>
      <c r="E18">
        <v>112</v>
      </c>
    </row>
    <row r="19" spans="2:5" ht="15">
      <c r="B19" s="33">
        <v>3</v>
      </c>
      <c r="D19">
        <v>0.228</v>
      </c>
      <c r="E19">
        <v>1282</v>
      </c>
    </row>
    <row r="20" spans="2:5" ht="15">
      <c r="B20" s="33" t="s">
        <v>29</v>
      </c>
      <c r="D20">
        <v>0.353</v>
      </c>
      <c r="E20">
        <v>1284</v>
      </c>
    </row>
    <row r="21" spans="1:5" ht="15">
      <c r="A21">
        <v>715</v>
      </c>
      <c r="B21" s="33">
        <v>9</v>
      </c>
      <c r="D21">
        <v>0.505</v>
      </c>
      <c r="E21">
        <v>1284</v>
      </c>
    </row>
    <row r="22" spans="2:5" ht="15">
      <c r="B22" s="33">
        <v>10</v>
      </c>
      <c r="D22">
        <v>0.335</v>
      </c>
      <c r="E22">
        <v>1274</v>
      </c>
    </row>
    <row r="23" spans="2:5" ht="15">
      <c r="B23" s="33">
        <v>11</v>
      </c>
      <c r="D23">
        <v>0.478</v>
      </c>
      <c r="E23">
        <v>1146</v>
      </c>
    </row>
    <row r="24" spans="2:6" ht="15">
      <c r="B24" s="33">
        <v>19</v>
      </c>
      <c r="D24">
        <v>0.684</v>
      </c>
      <c r="E24">
        <v>1076</v>
      </c>
      <c r="F24" t="s">
        <v>28</v>
      </c>
    </row>
    <row r="25" spans="1:5" ht="15">
      <c r="A25">
        <v>729</v>
      </c>
      <c r="B25" s="33" t="s">
        <v>27</v>
      </c>
      <c r="D25">
        <v>0.17</v>
      </c>
      <c r="E25">
        <v>1412</v>
      </c>
    </row>
    <row r="26" spans="2:6" ht="15">
      <c r="B26" s="33">
        <v>29</v>
      </c>
      <c r="D26">
        <v>0.203</v>
      </c>
      <c r="E26">
        <v>1365</v>
      </c>
      <c r="F26" t="s">
        <v>28</v>
      </c>
    </row>
    <row r="27" spans="1:5" ht="15">
      <c r="A27">
        <v>757</v>
      </c>
      <c r="B27" s="33">
        <v>3</v>
      </c>
      <c r="D27">
        <v>0.0616</v>
      </c>
      <c r="E27">
        <v>1677</v>
      </c>
    </row>
    <row r="28" spans="1:5" ht="15">
      <c r="A28">
        <v>757</v>
      </c>
      <c r="B28" s="33">
        <v>16</v>
      </c>
      <c r="D28">
        <v>0.0343</v>
      </c>
      <c r="E28">
        <v>1305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27"/>
  <sheetViews>
    <sheetView tabSelected="1" zoomScaleSheetLayoutView="100" workbookViewId="0" topLeftCell="A1">
      <selection activeCell="W13" sqref="W13"/>
    </sheetView>
  </sheetViews>
  <sheetFormatPr defaultColWidth="8.88671875" defaultRowHeight="15"/>
  <cols>
    <col min="1" max="1" width="7.21484375" style="0" customWidth="1"/>
    <col min="2" max="2" width="8.77734375" style="0" customWidth="1"/>
    <col min="3" max="3" width="5.6640625" style="0" customWidth="1"/>
    <col min="4" max="4" width="1.2265625" style="0" customWidth="1"/>
    <col min="5" max="5" width="5.6640625" style="0" customWidth="1"/>
    <col min="6" max="6" width="11.10546875" style="0" customWidth="1"/>
    <col min="7" max="7" width="5.6640625" style="0" customWidth="1"/>
    <col min="8" max="8" width="1.2265625" style="0" customWidth="1"/>
    <col min="9" max="9" width="5.6640625" style="0" customWidth="1"/>
    <col min="10" max="10" width="0.78125" style="0" customWidth="1"/>
    <col min="11" max="11" width="5.6640625" style="0" customWidth="1"/>
    <col min="12" max="12" width="1.2265625" style="0" customWidth="1"/>
    <col min="13" max="13" width="5.6640625" style="0" customWidth="1"/>
    <col min="14" max="14" width="0.78125" style="0" customWidth="1"/>
    <col min="15" max="15" width="5.6640625" style="0" customWidth="1"/>
    <col min="16" max="16" width="1.2265625" style="0" customWidth="1"/>
    <col min="17" max="17" width="5.6640625" style="0" customWidth="1"/>
    <col min="18" max="18" width="0.78125" style="0" customWidth="1"/>
    <col min="19" max="19" width="5.6640625" style="0" customWidth="1"/>
    <col min="20" max="20" width="1.2265625" style="0" customWidth="1"/>
    <col min="21" max="21" width="5.6640625" style="0" customWidth="1"/>
    <col min="23" max="23" width="7.88671875" style="0" customWidth="1"/>
    <col min="24" max="25" width="5.5546875" style="0" customWidth="1"/>
    <col min="26" max="26" width="8.10546875" style="0" customWidth="1"/>
    <col min="27" max="27" width="7.88671875" style="0" customWidth="1"/>
  </cols>
  <sheetData>
    <row r="1" spans="1:21" ht="15">
      <c r="A1" s="4" t="s">
        <v>34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  <c r="U1" s="5"/>
    </row>
    <row r="2" spans="1:22" ht="16.5">
      <c r="A2" s="7" t="s">
        <v>14</v>
      </c>
      <c r="B2" s="7" t="s">
        <v>15</v>
      </c>
      <c r="C2" s="40" t="s">
        <v>24</v>
      </c>
      <c r="D2" s="40"/>
      <c r="E2" s="40"/>
      <c r="F2" s="7" t="s">
        <v>16</v>
      </c>
      <c r="G2" s="39" t="s">
        <v>17</v>
      </c>
      <c r="H2" s="39"/>
      <c r="I2" s="39"/>
      <c r="J2" s="9"/>
      <c r="K2" s="39" t="s">
        <v>18</v>
      </c>
      <c r="L2" s="39"/>
      <c r="M2" s="39"/>
      <c r="N2" s="9"/>
      <c r="O2" s="39" t="s">
        <v>45</v>
      </c>
      <c r="P2" s="39"/>
      <c r="Q2" s="39"/>
      <c r="R2" s="8"/>
      <c r="S2" s="8"/>
      <c r="T2" s="36"/>
      <c r="U2" s="8"/>
      <c r="V2" s="26"/>
    </row>
    <row r="3" spans="1:21" ht="15">
      <c r="A3" s="22" t="s">
        <v>19</v>
      </c>
      <c r="B3" s="23" t="s">
        <v>20</v>
      </c>
      <c r="C3" s="41" t="s">
        <v>23</v>
      </c>
      <c r="D3" s="41"/>
      <c r="E3" s="41"/>
      <c r="F3" s="22" t="s">
        <v>22</v>
      </c>
      <c r="G3" s="22"/>
      <c r="H3" s="22"/>
      <c r="I3" s="22"/>
      <c r="K3" s="22"/>
      <c r="L3" s="22" t="s">
        <v>21</v>
      </c>
      <c r="M3" s="22"/>
      <c r="N3" s="22"/>
      <c r="O3" s="22"/>
      <c r="P3" s="22"/>
      <c r="Q3" s="22"/>
      <c r="R3" s="24"/>
      <c r="S3" s="24"/>
      <c r="T3" s="24"/>
      <c r="U3" s="24"/>
    </row>
    <row r="4" spans="1:27" ht="15">
      <c r="A4" s="25" t="s">
        <v>43</v>
      </c>
      <c r="C4" s="33"/>
      <c r="N4" s="8"/>
      <c r="O4" s="8"/>
      <c r="P4" s="8"/>
      <c r="Q4" s="8"/>
      <c r="R4" s="19"/>
      <c r="S4" s="19"/>
      <c r="T4" s="19"/>
      <c r="U4" s="19"/>
      <c r="V4" s="2"/>
      <c r="W4" s="27"/>
      <c r="X4" s="27"/>
      <c r="Y4" s="27"/>
      <c r="Z4" s="29"/>
      <c r="AA4" s="29"/>
    </row>
    <row r="5" spans="1:27" ht="15">
      <c r="A5" s="6" t="s">
        <v>35</v>
      </c>
      <c r="B5" s="10">
        <v>35.17619005563896</v>
      </c>
      <c r="C5" s="32">
        <v>1.0392822607577483</v>
      </c>
      <c r="D5" s="10" t="s">
        <v>13</v>
      </c>
      <c r="E5" s="16">
        <v>1.0392822607577483</v>
      </c>
      <c r="F5" s="31"/>
      <c r="G5" s="13">
        <v>2.4380447911145304</v>
      </c>
      <c r="H5" s="10" t="s">
        <v>13</v>
      </c>
      <c r="I5" s="12">
        <v>0.3139733959925309</v>
      </c>
      <c r="J5" s="8"/>
      <c r="K5" s="14"/>
      <c r="L5" s="10"/>
      <c r="M5" s="12"/>
      <c r="N5" s="8"/>
      <c r="O5" s="37">
        <v>0.98</v>
      </c>
      <c r="P5" s="10" t="s">
        <v>13</v>
      </c>
      <c r="Q5" s="38">
        <v>0.08</v>
      </c>
      <c r="R5" s="19"/>
      <c r="S5" s="19"/>
      <c r="T5" s="19"/>
      <c r="U5" s="19"/>
      <c r="V5" s="2"/>
      <c r="W5" s="27"/>
      <c r="X5" s="27"/>
      <c r="Y5" s="27"/>
      <c r="Z5" s="29"/>
      <c r="AA5" s="29"/>
    </row>
    <row r="6" spans="1:27" ht="15">
      <c r="A6" s="6" t="s">
        <v>36</v>
      </c>
      <c r="B6" s="10">
        <v>34.43190094683176</v>
      </c>
      <c r="C6" s="32">
        <v>3.138202490144394</v>
      </c>
      <c r="D6" s="10" t="s">
        <v>13</v>
      </c>
      <c r="E6" s="16">
        <v>1.0596379686288975</v>
      </c>
      <c r="F6" s="31"/>
      <c r="G6" s="13">
        <v>1.6620078164969596</v>
      </c>
      <c r="H6" s="10" t="s">
        <v>13</v>
      </c>
      <c r="I6" s="12">
        <v>0.21991686581176595</v>
      </c>
      <c r="J6" s="8"/>
      <c r="K6" s="14"/>
      <c r="L6" s="10"/>
      <c r="M6" s="12"/>
      <c r="N6" s="8"/>
      <c r="O6" s="37">
        <v>0.81</v>
      </c>
      <c r="P6" s="10" t="s">
        <v>13</v>
      </c>
      <c r="Q6" s="38">
        <v>0.09</v>
      </c>
      <c r="R6" s="19"/>
      <c r="S6" s="19"/>
      <c r="T6" s="19"/>
      <c r="U6" s="19"/>
      <c r="V6" s="2"/>
      <c r="W6" s="27"/>
      <c r="X6" s="27"/>
      <c r="Y6" s="27"/>
      <c r="Z6" s="29"/>
      <c r="AA6" s="29"/>
    </row>
    <row r="7" spans="1:27" ht="15">
      <c r="A7" s="6" t="s">
        <v>37</v>
      </c>
      <c r="B7" s="10">
        <v>39.71415182755389</v>
      </c>
      <c r="C7" s="32">
        <v>5.1191896803647845</v>
      </c>
      <c r="D7" s="10" t="s">
        <v>13</v>
      </c>
      <c r="E7" s="16">
        <v>0.9213492215914928</v>
      </c>
      <c r="F7" s="31"/>
      <c r="G7" s="13">
        <v>0.9864230222843465</v>
      </c>
      <c r="H7" s="10" t="s">
        <v>13</v>
      </c>
      <c r="I7" s="12">
        <v>0.22302915225781555</v>
      </c>
      <c r="J7" s="8"/>
      <c r="K7" s="14"/>
      <c r="L7" s="10"/>
      <c r="M7" s="12"/>
      <c r="N7" s="8"/>
      <c r="O7" s="37">
        <v>0.81</v>
      </c>
      <c r="P7" s="10" t="s">
        <v>13</v>
      </c>
      <c r="Q7" s="38">
        <v>0.09</v>
      </c>
      <c r="R7" s="19"/>
      <c r="S7" s="19"/>
      <c r="T7" s="19"/>
      <c r="U7" s="19"/>
      <c r="V7" s="2"/>
      <c r="W7" s="27"/>
      <c r="X7" s="27"/>
      <c r="Y7" s="27"/>
      <c r="Z7" s="29"/>
      <c r="AA7" s="29"/>
    </row>
    <row r="8" spans="1:27" ht="15">
      <c r="A8" s="6" t="s">
        <v>38</v>
      </c>
      <c r="B8" s="10">
        <v>36.27550621530764</v>
      </c>
      <c r="C8" s="32">
        <v>7.050295460809544</v>
      </c>
      <c r="D8" s="10" t="s">
        <v>13</v>
      </c>
      <c r="E8" s="16">
        <v>1.0097565588532662</v>
      </c>
      <c r="F8" s="31"/>
      <c r="G8" s="13">
        <v>1.7250634422324467</v>
      </c>
      <c r="H8" s="10" t="s">
        <v>13</v>
      </c>
      <c r="I8" s="12">
        <v>0.22821870173920342</v>
      </c>
      <c r="J8" s="8"/>
      <c r="K8" s="14"/>
      <c r="L8" s="10"/>
      <c r="M8" s="12"/>
      <c r="N8" s="8"/>
      <c r="O8" s="37">
        <v>0.72</v>
      </c>
      <c r="P8" s="10" t="s">
        <v>13</v>
      </c>
      <c r="Q8" s="38">
        <v>0.09</v>
      </c>
      <c r="R8" s="19"/>
      <c r="S8" s="20"/>
      <c r="T8" s="19"/>
      <c r="U8" s="21"/>
      <c r="V8" s="2"/>
      <c r="W8" s="27"/>
      <c r="X8" s="27"/>
      <c r="Y8" s="27"/>
      <c r="Z8" s="29"/>
      <c r="AA8" s="29"/>
    </row>
    <row r="9" spans="1:27" ht="15">
      <c r="A9" s="6" t="s">
        <v>39</v>
      </c>
      <c r="B9" s="10">
        <v>37.449392712550605</v>
      </c>
      <c r="C9" s="32">
        <v>9.038970020050815</v>
      </c>
      <c r="D9" s="10" t="s">
        <v>13</v>
      </c>
      <c r="E9" s="16">
        <v>0.978918000388007</v>
      </c>
      <c r="F9" s="31"/>
      <c r="G9" s="13">
        <v>2.0748751247434765</v>
      </c>
      <c r="H9" s="10" t="s">
        <v>13</v>
      </c>
      <c r="I9" s="12">
        <v>0.23109215417696433</v>
      </c>
      <c r="J9" s="8"/>
      <c r="K9" s="14"/>
      <c r="L9" s="10"/>
      <c r="M9" s="12"/>
      <c r="N9" s="8"/>
      <c r="O9" s="37">
        <v>0.41</v>
      </c>
      <c r="P9" s="10" t="s">
        <v>13</v>
      </c>
      <c r="Q9" s="38">
        <v>0.09</v>
      </c>
      <c r="R9" s="19"/>
      <c r="S9" s="20"/>
      <c r="T9" s="19"/>
      <c r="U9" s="21"/>
      <c r="V9" s="2"/>
      <c r="W9" s="27"/>
      <c r="X9" s="27"/>
      <c r="Y9" s="27"/>
      <c r="Z9" s="29"/>
      <c r="AA9" s="29"/>
    </row>
    <row r="10" spans="1:27" ht="15">
      <c r="A10" s="6" t="s">
        <v>0</v>
      </c>
      <c r="B10" s="10">
        <v>39.32358611825193</v>
      </c>
      <c r="C10" s="32">
        <v>10.948989228184699</v>
      </c>
      <c r="D10" s="10" t="s">
        <v>13</v>
      </c>
      <c r="E10" s="16">
        <v>0.9311012077458781</v>
      </c>
      <c r="F10" s="31"/>
      <c r="G10" s="13">
        <v>0.8139184489728929</v>
      </c>
      <c r="H10" s="10" t="s">
        <v>13</v>
      </c>
      <c r="I10" s="12">
        <v>0.19308405407562912</v>
      </c>
      <c r="J10" s="8"/>
      <c r="K10" s="14"/>
      <c r="L10" s="10"/>
      <c r="M10" s="12"/>
      <c r="N10" s="8"/>
      <c r="O10" s="37">
        <v>0.14</v>
      </c>
      <c r="P10" s="10" t="s">
        <v>13</v>
      </c>
      <c r="Q10" s="38">
        <v>0.06</v>
      </c>
      <c r="R10" s="19"/>
      <c r="S10" s="20"/>
      <c r="T10" s="19"/>
      <c r="U10" s="21"/>
      <c r="V10" s="2"/>
      <c r="W10" s="27"/>
      <c r="X10" s="27"/>
      <c r="Y10" s="27"/>
      <c r="Z10" s="29"/>
      <c r="AA10" s="29"/>
    </row>
    <row r="11" spans="1:27" ht="15">
      <c r="A11" s="6" t="s">
        <v>1</v>
      </c>
      <c r="B11" s="10">
        <v>39.96381727725011</v>
      </c>
      <c r="C11" s="32">
        <v>12.79524330650441</v>
      </c>
      <c r="D11" s="10" t="s">
        <v>13</v>
      </c>
      <c r="E11" s="16">
        <v>0.9151528705738351</v>
      </c>
      <c r="F11" s="17"/>
      <c r="G11" s="13">
        <v>0.6112850378097181</v>
      </c>
      <c r="H11" s="10" t="s">
        <v>13</v>
      </c>
      <c r="I11" s="12">
        <v>0.14944723449021224</v>
      </c>
      <c r="J11" s="8"/>
      <c r="K11" s="14"/>
      <c r="L11" s="10"/>
      <c r="M11" s="12"/>
      <c r="N11" s="8"/>
      <c r="O11" s="8"/>
      <c r="P11" s="8"/>
      <c r="Q11" s="8"/>
      <c r="R11" s="19"/>
      <c r="S11" s="20"/>
      <c r="T11" s="19"/>
      <c r="U11" s="21"/>
      <c r="V11" s="2"/>
      <c r="W11" s="27"/>
      <c r="X11" s="27"/>
      <c r="Y11" s="27"/>
      <c r="Z11" s="29"/>
      <c r="AA11" s="29"/>
    </row>
    <row r="12" spans="1:27" ht="15">
      <c r="A12" s="6" t="s">
        <v>2</v>
      </c>
      <c r="B12" s="10">
        <v>40.58192955589587</v>
      </c>
      <c r="C12" s="32">
        <v>14.61033276162057</v>
      </c>
      <c r="D12" s="10" t="s">
        <v>13</v>
      </c>
      <c r="E12" s="16">
        <v>0.8999365845423258</v>
      </c>
      <c r="F12" s="17"/>
      <c r="G12" s="13">
        <v>0.15590132193663053</v>
      </c>
      <c r="H12" s="10" t="s">
        <v>13</v>
      </c>
      <c r="I12" s="12">
        <v>0.1767160266086393</v>
      </c>
      <c r="J12" s="8"/>
      <c r="K12" s="14"/>
      <c r="L12" s="10"/>
      <c r="M12" s="12"/>
      <c r="N12" s="8"/>
      <c r="O12" s="8"/>
      <c r="P12" s="8"/>
      <c r="Q12" s="8"/>
      <c r="R12" s="19"/>
      <c r="S12" s="20"/>
      <c r="T12" s="19"/>
      <c r="U12" s="21"/>
      <c r="V12" s="2"/>
      <c r="W12" s="27"/>
      <c r="X12" s="27"/>
      <c r="Y12" s="27"/>
      <c r="Z12" s="29"/>
      <c r="AA12" s="29"/>
    </row>
    <row r="13" spans="1:27" ht="15">
      <c r="A13" s="6" t="s">
        <v>3</v>
      </c>
      <c r="B13" s="10">
        <v>41.60990712074303</v>
      </c>
      <c r="C13" s="32">
        <v>16.38528542577326</v>
      </c>
      <c r="D13" s="10" t="s">
        <v>13</v>
      </c>
      <c r="E13" s="16">
        <v>0.875016079610366</v>
      </c>
      <c r="F13" s="17"/>
      <c r="G13" s="13">
        <v>0.6454049189547185</v>
      </c>
      <c r="H13" s="10" t="s">
        <v>13</v>
      </c>
      <c r="I13" s="12">
        <v>0.22692323982022392</v>
      </c>
      <c r="J13" s="8"/>
      <c r="K13" s="14"/>
      <c r="L13" s="10"/>
      <c r="M13" s="12"/>
      <c r="N13" s="8"/>
      <c r="O13" s="8"/>
      <c r="P13" s="8"/>
      <c r="Q13" s="8"/>
      <c r="R13" s="19"/>
      <c r="S13" s="20"/>
      <c r="T13" s="19"/>
      <c r="U13" s="21"/>
      <c r="V13" s="2"/>
      <c r="W13" s="27"/>
      <c r="X13" s="27"/>
      <c r="Y13" s="27"/>
      <c r="Z13" s="29"/>
      <c r="AA13" s="29"/>
    </row>
    <row r="14" spans="1:27" ht="15">
      <c r="A14" s="6" t="s">
        <v>4</v>
      </c>
      <c r="B14" s="10">
        <v>41.367961651284254</v>
      </c>
      <c r="C14" s="32">
        <v>18.141140121337248</v>
      </c>
      <c r="D14" s="10" t="s">
        <v>13</v>
      </c>
      <c r="E14" s="16">
        <v>0.880838615953622</v>
      </c>
      <c r="F14" s="31"/>
      <c r="G14" s="13">
        <v>0.5115932490019914</v>
      </c>
      <c r="H14" s="10" t="s">
        <v>13</v>
      </c>
      <c r="I14" s="12">
        <v>0.18798698709303346</v>
      </c>
      <c r="J14" s="8"/>
      <c r="K14" s="14"/>
      <c r="L14" s="10"/>
      <c r="M14" s="12"/>
      <c r="N14" s="8"/>
      <c r="O14" s="8"/>
      <c r="P14" s="8"/>
      <c r="Q14" s="8"/>
      <c r="R14" s="19"/>
      <c r="S14" s="20"/>
      <c r="T14" s="19"/>
      <c r="U14" s="21"/>
      <c r="V14" s="2"/>
      <c r="W14" s="27"/>
      <c r="X14" s="27"/>
      <c r="Y14" s="27"/>
      <c r="Z14" s="29"/>
      <c r="AA14" s="29"/>
    </row>
    <row r="15" spans="1:27" ht="15">
      <c r="A15" s="6" t="s">
        <v>5</v>
      </c>
      <c r="B15" s="10">
        <v>39.58185962430244</v>
      </c>
      <c r="C15" s="32">
        <v>19.94662309849573</v>
      </c>
      <c r="D15" s="10" t="s">
        <v>13</v>
      </c>
      <c r="E15" s="16">
        <v>0.9246443612048636</v>
      </c>
      <c r="F15" s="17"/>
      <c r="G15" s="13">
        <v>0.12035084692185716</v>
      </c>
      <c r="H15" s="10" t="s">
        <v>13</v>
      </c>
      <c r="I15" s="12">
        <v>0.1336362867342077</v>
      </c>
      <c r="J15" s="8"/>
      <c r="K15" s="14"/>
      <c r="L15" s="10"/>
      <c r="M15" s="12"/>
      <c r="N15" s="8"/>
      <c r="O15" s="8"/>
      <c r="P15" s="8"/>
      <c r="Q15" s="8"/>
      <c r="R15" s="19"/>
      <c r="S15" s="20"/>
      <c r="T15" s="19"/>
      <c r="U15" s="21"/>
      <c r="V15" s="2"/>
      <c r="W15" s="27"/>
      <c r="X15" s="27"/>
      <c r="Y15" s="27"/>
      <c r="Z15" s="29"/>
      <c r="AA15" s="29"/>
    </row>
    <row r="16" spans="1:27" ht="15">
      <c r="A16" s="6" t="s">
        <v>6</v>
      </c>
      <c r="B16" s="10">
        <v>35.798419561652</v>
      </c>
      <c r="C16" s="32">
        <v>21.893759732298427</v>
      </c>
      <c r="D16" s="10" t="s">
        <v>13</v>
      </c>
      <c r="E16" s="16">
        <v>1.0224922725978354</v>
      </c>
      <c r="F16" s="17"/>
      <c r="G16" s="13">
        <v>0.371641194047011</v>
      </c>
      <c r="H16" s="10" t="s">
        <v>13</v>
      </c>
      <c r="I16" s="12">
        <v>0.13123827363893623</v>
      </c>
      <c r="J16" s="8"/>
      <c r="K16" s="14"/>
      <c r="L16" s="10"/>
      <c r="M16" s="12"/>
      <c r="N16" s="8"/>
      <c r="O16" s="20"/>
      <c r="P16" s="8"/>
      <c r="Q16" s="8"/>
      <c r="R16" s="19"/>
      <c r="S16" s="20"/>
      <c r="T16" s="19"/>
      <c r="U16" s="21"/>
      <c r="V16" s="1"/>
      <c r="W16" s="28"/>
      <c r="X16" s="1"/>
      <c r="Y16" s="28"/>
      <c r="Z16" s="1"/>
      <c r="AA16" s="28"/>
    </row>
    <row r="17" spans="1:21" ht="15">
      <c r="A17" s="6" t="s">
        <v>7</v>
      </c>
      <c r="B17" s="10">
        <v>32.31148424863284</v>
      </c>
      <c r="C17" s="32">
        <v>24.035564205203364</v>
      </c>
      <c r="D17" s="10" t="s">
        <v>13</v>
      </c>
      <c r="E17" s="16">
        <v>1.1193122003071019</v>
      </c>
      <c r="F17" s="17"/>
      <c r="G17" s="13">
        <v>0.15760741404814127</v>
      </c>
      <c r="H17" s="10" t="s">
        <v>13</v>
      </c>
      <c r="I17" s="12">
        <v>0.1375087002756968</v>
      </c>
      <c r="J17" s="8"/>
      <c r="K17" s="14"/>
      <c r="L17" s="10"/>
      <c r="M17" s="12"/>
      <c r="N17" s="8"/>
      <c r="O17" s="8"/>
      <c r="P17" s="8"/>
      <c r="Q17" s="8"/>
      <c r="R17" s="19"/>
      <c r="S17" s="20"/>
      <c r="T17" s="19"/>
      <c r="U17" s="21"/>
    </row>
    <row r="18" spans="1:27" ht="15">
      <c r="A18" s="6" t="s">
        <v>8</v>
      </c>
      <c r="B18" s="10">
        <v>31.23900293255132</v>
      </c>
      <c r="C18" s="32">
        <v>26.30535785815666</v>
      </c>
      <c r="D18" s="10" t="s">
        <v>13</v>
      </c>
      <c r="E18" s="16">
        <v>1.1504814526461937</v>
      </c>
      <c r="F18" s="17"/>
      <c r="G18" s="13">
        <v>0.5516518119400231</v>
      </c>
      <c r="H18" s="10" t="s">
        <v>13</v>
      </c>
      <c r="I18" s="12">
        <v>0.17300104964660082</v>
      </c>
      <c r="J18" s="8"/>
      <c r="K18" s="14"/>
      <c r="L18" s="10"/>
      <c r="M18" s="12"/>
      <c r="N18" s="8"/>
      <c r="O18" s="8"/>
      <c r="P18" s="8"/>
      <c r="Q18" s="8"/>
      <c r="R18" s="19"/>
      <c r="S18" s="20"/>
      <c r="T18" s="19"/>
      <c r="U18" s="21"/>
      <c r="V18" s="2"/>
      <c r="W18" s="27"/>
      <c r="X18" s="27"/>
      <c r="Y18" s="27"/>
      <c r="Z18" s="29"/>
      <c r="AA18" s="29"/>
    </row>
    <row r="19" spans="1:27" ht="15">
      <c r="A19" s="6" t="s">
        <v>9</v>
      </c>
      <c r="B19" s="10">
        <v>25.391291974957316</v>
      </c>
      <c r="C19" s="32">
        <v>28.789080403627583</v>
      </c>
      <c r="D19" s="10" t="s">
        <v>13</v>
      </c>
      <c r="E19" s="16">
        <v>1.3332410928247298</v>
      </c>
      <c r="F19" s="17"/>
      <c r="G19" s="13">
        <v>0.26061632916919686</v>
      </c>
      <c r="H19" s="10" t="s">
        <v>13</v>
      </c>
      <c r="I19" s="12">
        <v>0.18068831678734054</v>
      </c>
      <c r="J19" s="8"/>
      <c r="K19" s="14"/>
      <c r="L19" s="10"/>
      <c r="M19" s="12"/>
      <c r="N19" s="8"/>
      <c r="O19" s="8"/>
      <c r="P19" s="8"/>
      <c r="Q19" s="8"/>
      <c r="R19" s="19"/>
      <c r="S19" s="20"/>
      <c r="T19" s="19"/>
      <c r="U19" s="21"/>
      <c r="V19" s="2"/>
      <c r="W19" s="27"/>
      <c r="X19" s="27"/>
      <c r="Y19" s="27"/>
      <c r="Z19" s="29"/>
      <c r="AA19" s="29"/>
    </row>
    <row r="20" spans="1:27" ht="15">
      <c r="A20" s="6" t="s">
        <v>10</v>
      </c>
      <c r="B20" s="10">
        <v>24.44918265813788</v>
      </c>
      <c r="C20" s="32">
        <v>31.487206455112506</v>
      </c>
      <c r="D20" s="10" t="s">
        <v>13</v>
      </c>
      <c r="E20" s="16">
        <v>1.3648849586601943</v>
      </c>
      <c r="F20" s="17"/>
      <c r="G20" s="13">
        <v>0.4538635755872438</v>
      </c>
      <c r="H20" s="10" t="s">
        <v>13</v>
      </c>
      <c r="I20" s="12">
        <v>0.1697334803721026</v>
      </c>
      <c r="J20" s="8"/>
      <c r="K20" s="14"/>
      <c r="L20" s="10"/>
      <c r="M20" s="12"/>
      <c r="N20" s="8"/>
      <c r="O20" s="8"/>
      <c r="P20" s="8"/>
      <c r="Q20" s="8"/>
      <c r="R20" s="19"/>
      <c r="S20" s="30"/>
      <c r="T20" s="19"/>
      <c r="U20" s="19"/>
      <c r="V20" s="2"/>
      <c r="W20" s="27"/>
      <c r="X20" s="27"/>
      <c r="Y20" s="27"/>
      <c r="Z20" s="29"/>
      <c r="AA20" s="29"/>
    </row>
    <row r="21" spans="1:27" ht="15">
      <c r="A21" s="6" t="s">
        <v>11</v>
      </c>
      <c r="B21" s="10">
        <v>23.682699210337404</v>
      </c>
      <c r="C21" s="32">
        <v>34.24320942451366</v>
      </c>
      <c r="D21" s="15" t="s">
        <v>13</v>
      </c>
      <c r="E21" s="16">
        <v>1.3911180107409595</v>
      </c>
      <c r="F21" s="17"/>
      <c r="G21" s="13">
        <v>0.02709074004383796</v>
      </c>
      <c r="H21" s="10" t="s">
        <v>13</v>
      </c>
      <c r="I21" s="12">
        <v>0.1130675641826138</v>
      </c>
      <c r="J21" s="8"/>
      <c r="K21" s="14"/>
      <c r="L21" s="10"/>
      <c r="M21" s="12"/>
      <c r="N21" s="8"/>
      <c r="O21" s="8"/>
      <c r="P21" s="8"/>
      <c r="Q21" s="8"/>
      <c r="R21" s="19"/>
      <c r="S21" s="19"/>
      <c r="T21" s="19"/>
      <c r="U21" s="19"/>
      <c r="V21" s="2"/>
      <c r="W21" s="27"/>
      <c r="X21" s="27"/>
      <c r="Y21" s="27"/>
      <c r="Z21" s="29"/>
      <c r="AA21" s="29"/>
    </row>
    <row r="22" spans="1:27" ht="15">
      <c r="A22" s="6" t="s">
        <v>12</v>
      </c>
      <c r="B22" s="10">
        <v>23.98939695162359</v>
      </c>
      <c r="C22" s="32">
        <v>37.01489527413805</v>
      </c>
      <c r="D22" s="15" t="s">
        <v>13</v>
      </c>
      <c r="E22" s="16">
        <v>1.3805678388834286</v>
      </c>
      <c r="F22" s="17"/>
      <c r="G22" s="13">
        <v>0.06453343353276367</v>
      </c>
      <c r="H22" s="10" t="s">
        <v>13</v>
      </c>
      <c r="I22" s="12">
        <v>0.12656179112552263</v>
      </c>
      <c r="J22" s="8"/>
      <c r="K22" s="14"/>
      <c r="L22" s="10"/>
      <c r="M22" s="12"/>
      <c r="N22" s="8"/>
      <c r="O22" s="8"/>
      <c r="P22" s="8"/>
      <c r="Q22" s="8"/>
      <c r="R22" s="19"/>
      <c r="S22" s="19"/>
      <c r="T22" s="19"/>
      <c r="U22" s="19"/>
      <c r="V22" s="2"/>
      <c r="W22" s="27"/>
      <c r="X22" s="27"/>
      <c r="Y22" s="27"/>
      <c r="Z22" s="29"/>
      <c r="AA22" s="29"/>
    </row>
    <row r="23" spans="1:27" ht="15">
      <c r="A23" s="6" t="s">
        <v>40</v>
      </c>
      <c r="B23" s="10">
        <v>25.130344108446295</v>
      </c>
      <c r="C23" s="32">
        <v>39.73740379658452</v>
      </c>
      <c r="D23" s="15" t="s">
        <v>13</v>
      </c>
      <c r="E23" s="16">
        <v>1.3419406835630443</v>
      </c>
      <c r="F23" s="17"/>
      <c r="G23" s="13">
        <v>0.05194651788551055</v>
      </c>
      <c r="H23" s="10" t="s">
        <v>13</v>
      </c>
      <c r="I23" s="12">
        <v>0.12229437485663418</v>
      </c>
      <c r="J23" s="8"/>
      <c r="K23" s="14"/>
      <c r="L23" s="10"/>
      <c r="M23" s="12"/>
      <c r="N23" s="8"/>
      <c r="O23" s="8"/>
      <c r="P23" s="8"/>
      <c r="Q23" s="8"/>
      <c r="R23" s="19"/>
      <c r="S23" s="19"/>
      <c r="T23" s="19"/>
      <c r="U23" s="19"/>
      <c r="V23" s="2"/>
      <c r="W23" s="27"/>
      <c r="X23" s="27"/>
      <c r="Y23" s="27"/>
      <c r="Z23" s="29"/>
      <c r="AA23" s="29"/>
    </row>
    <row r="24" spans="1:27" ht="15">
      <c r="A24" s="6" t="s">
        <v>41</v>
      </c>
      <c r="B24" s="10">
        <v>23.949674230510002</v>
      </c>
      <c r="C24" s="32">
        <v>42.461274714249015</v>
      </c>
      <c r="D24" s="15" t="s">
        <v>13</v>
      </c>
      <c r="E24" s="16">
        <v>1.3819302341014452</v>
      </c>
      <c r="F24" s="17"/>
      <c r="G24" s="13">
        <v>0.17084047422143991</v>
      </c>
      <c r="H24" s="10" t="s">
        <v>13</v>
      </c>
      <c r="I24" s="12">
        <v>0.2505009333425885</v>
      </c>
      <c r="J24" s="8"/>
      <c r="K24" s="14"/>
      <c r="L24" s="10"/>
      <c r="M24" s="12"/>
      <c r="N24" s="8"/>
      <c r="O24" s="8"/>
      <c r="P24" s="8"/>
      <c r="Q24" s="8"/>
      <c r="R24" s="19"/>
      <c r="S24" s="19"/>
      <c r="T24" s="19"/>
      <c r="U24" s="19"/>
      <c r="V24" s="2"/>
      <c r="W24" s="27"/>
      <c r="X24" s="27"/>
      <c r="Y24" s="27"/>
      <c r="Z24" s="29"/>
      <c r="AA24" s="29"/>
    </row>
    <row r="25" spans="1:27" ht="15">
      <c r="A25" s="6" t="s">
        <v>42</v>
      </c>
      <c r="B25" s="10">
        <v>23.108384458077705</v>
      </c>
      <c r="C25" s="32">
        <v>45.25427335386083</v>
      </c>
      <c r="D25" s="15" t="s">
        <v>13</v>
      </c>
      <c r="E25" s="16">
        <v>1.4110684055103708</v>
      </c>
      <c r="F25" s="17"/>
      <c r="G25" s="13">
        <v>0.334096184597834</v>
      </c>
      <c r="H25" s="10" t="s">
        <v>13</v>
      </c>
      <c r="I25" s="12">
        <v>0.2554107204960575</v>
      </c>
      <c r="J25" s="8"/>
      <c r="K25" s="14"/>
      <c r="L25" s="10"/>
      <c r="M25" s="12"/>
      <c r="N25" s="8"/>
      <c r="O25" s="8"/>
      <c r="P25" s="8"/>
      <c r="Q25" s="8"/>
      <c r="R25" s="19"/>
      <c r="S25" s="19"/>
      <c r="T25" s="19"/>
      <c r="U25" s="19"/>
      <c r="V25" s="2"/>
      <c r="W25" s="27"/>
      <c r="X25" s="27"/>
      <c r="Y25" s="27"/>
      <c r="Z25" s="29"/>
      <c r="AA25" s="29"/>
    </row>
    <row r="26" spans="1:27" ht="15">
      <c r="A26" s="6"/>
      <c r="B26" s="10"/>
      <c r="C26" s="18"/>
      <c r="D26" s="10"/>
      <c r="E26" s="10"/>
      <c r="F26" s="17"/>
      <c r="G26" s="18"/>
      <c r="H26" s="11"/>
      <c r="I26" s="12"/>
      <c r="J26" s="8"/>
      <c r="K26" s="11"/>
      <c r="L26" s="11"/>
      <c r="M26" s="11"/>
      <c r="N26" s="8"/>
      <c r="O26" s="8"/>
      <c r="P26" s="8"/>
      <c r="Q26" s="8"/>
      <c r="R26" s="11"/>
      <c r="S26" s="11"/>
      <c r="T26" s="11"/>
      <c r="U26" s="11"/>
      <c r="V26" s="2"/>
      <c r="W26" s="27"/>
      <c r="X26" s="27"/>
      <c r="Y26" s="27"/>
      <c r="Z26" s="29"/>
      <c r="AA26" s="29"/>
    </row>
    <row r="27" spans="1:27" ht="15">
      <c r="A27" s="25" t="s">
        <v>44</v>
      </c>
      <c r="C27" s="33"/>
      <c r="N27" s="8"/>
      <c r="O27" s="8"/>
      <c r="P27" s="8"/>
      <c r="Q27" s="8"/>
      <c r="R27" s="11"/>
      <c r="S27" s="11"/>
      <c r="T27" s="11"/>
      <c r="U27" s="11"/>
      <c r="V27" s="2"/>
      <c r="W27" s="27"/>
      <c r="X27" s="27"/>
      <c r="Y27" s="27"/>
      <c r="Z27" s="29"/>
      <c r="AA27" s="29"/>
    </row>
    <row r="28" spans="1:27" ht="15">
      <c r="A28" s="6" t="s">
        <v>35</v>
      </c>
      <c r="B28" s="10">
        <v>35.17619005563896</v>
      </c>
      <c r="C28" s="32">
        <v>1.0392822607577483</v>
      </c>
      <c r="D28" s="10" t="s">
        <v>13</v>
      </c>
      <c r="E28" s="16">
        <v>1.0392822607577483</v>
      </c>
      <c r="F28" s="31"/>
      <c r="G28" s="13">
        <v>1.54315422080622</v>
      </c>
      <c r="H28" s="10" t="s">
        <v>13</v>
      </c>
      <c r="I28" s="12">
        <v>0.16039806887598185</v>
      </c>
      <c r="J28" s="8"/>
      <c r="K28" s="14"/>
      <c r="L28" s="10"/>
      <c r="M28" s="16"/>
      <c r="N28" s="8"/>
      <c r="O28" s="8"/>
      <c r="P28" s="8"/>
      <c r="Q28" s="8"/>
      <c r="R28" s="11"/>
      <c r="S28" s="11"/>
      <c r="T28" s="11"/>
      <c r="U28" s="11"/>
      <c r="V28" s="2"/>
      <c r="W28" s="28"/>
      <c r="X28" s="1"/>
      <c r="Y28" s="28"/>
      <c r="Z28" s="29"/>
      <c r="AA28" s="29"/>
    </row>
    <row r="29" spans="1:27" ht="15">
      <c r="A29" s="6" t="s">
        <v>36</v>
      </c>
      <c r="B29" s="10">
        <v>34.43190094683176</v>
      </c>
      <c r="C29" s="32">
        <v>3.138202490144394</v>
      </c>
      <c r="D29" s="10" t="s">
        <v>13</v>
      </c>
      <c r="E29" s="16">
        <v>1.0596379686288975</v>
      </c>
      <c r="F29" s="17"/>
      <c r="G29" s="13">
        <v>0.6824870425780066</v>
      </c>
      <c r="H29" s="10" t="s">
        <v>13</v>
      </c>
      <c r="I29" s="12">
        <v>0.1190704147949677</v>
      </c>
      <c r="J29" s="8"/>
      <c r="K29" s="14"/>
      <c r="L29" s="10"/>
      <c r="M29" s="16"/>
      <c r="N29" s="8"/>
      <c r="O29" s="8"/>
      <c r="P29" s="8"/>
      <c r="Q29" s="8"/>
      <c r="R29" s="11"/>
      <c r="S29" s="11"/>
      <c r="T29" s="11"/>
      <c r="U29" s="11"/>
      <c r="V29" s="2"/>
      <c r="Z29" s="29"/>
      <c r="AA29" s="29"/>
    </row>
    <row r="30" spans="1:27" ht="15">
      <c r="A30" s="6" t="s">
        <v>37</v>
      </c>
      <c r="B30" s="10">
        <v>39.71415182755389</v>
      </c>
      <c r="C30" s="32">
        <v>5.1191896803647845</v>
      </c>
      <c r="D30" s="10" t="s">
        <v>13</v>
      </c>
      <c r="E30" s="16">
        <v>0.9213492215914928</v>
      </c>
      <c r="F30" s="31"/>
      <c r="G30" s="13">
        <v>0.5358487950500095</v>
      </c>
      <c r="H30" s="10" t="s">
        <v>13</v>
      </c>
      <c r="I30" s="12">
        <v>0.12219346414069535</v>
      </c>
      <c r="J30" s="8"/>
      <c r="K30" s="14"/>
      <c r="L30" s="10"/>
      <c r="M30" s="16"/>
      <c r="N30" s="8"/>
      <c r="O30" s="8"/>
      <c r="P30" s="8"/>
      <c r="Q30" s="8"/>
      <c r="R30" s="11"/>
      <c r="S30" s="11"/>
      <c r="T30" s="11"/>
      <c r="U30" s="11"/>
      <c r="V30" s="2"/>
      <c r="Z30" s="29"/>
      <c r="AA30" s="29"/>
    </row>
    <row r="31" spans="1:27" ht="15">
      <c r="A31" s="6" t="s">
        <v>38</v>
      </c>
      <c r="B31" s="10">
        <v>36.27550621530764</v>
      </c>
      <c r="C31" s="32">
        <v>7.050295460809544</v>
      </c>
      <c r="D31" s="10" t="s">
        <v>13</v>
      </c>
      <c r="E31" s="16">
        <v>1.0097565588532662</v>
      </c>
      <c r="F31" s="17"/>
      <c r="G31" s="13">
        <v>0.1884415433325845</v>
      </c>
      <c r="H31" s="10" t="s">
        <v>13</v>
      </c>
      <c r="I31" s="12">
        <v>0.1948828036307647</v>
      </c>
      <c r="J31" s="8"/>
      <c r="K31" s="14"/>
      <c r="L31" s="10"/>
      <c r="M31" s="16"/>
      <c r="N31" s="8"/>
      <c r="O31" s="8"/>
      <c r="P31" s="8"/>
      <c r="Q31" s="8"/>
      <c r="R31" s="11"/>
      <c r="S31" s="11"/>
      <c r="T31" s="11"/>
      <c r="U31" s="11"/>
      <c r="V31" s="2"/>
      <c r="Z31" s="29"/>
      <c r="AA31" s="29"/>
    </row>
    <row r="32" spans="1:27" ht="15">
      <c r="A32" s="6" t="s">
        <v>39</v>
      </c>
      <c r="B32" s="10">
        <v>37.449392712550605</v>
      </c>
      <c r="C32" s="32">
        <v>9.038970020050815</v>
      </c>
      <c r="D32" s="10" t="s">
        <v>13</v>
      </c>
      <c r="E32" s="16">
        <v>0.978918000388007</v>
      </c>
      <c r="F32" s="31"/>
      <c r="G32" s="13">
        <v>0.12612977254334656</v>
      </c>
      <c r="H32" s="10" t="s">
        <v>13</v>
      </c>
      <c r="I32" s="12">
        <v>0.1287363911190272</v>
      </c>
      <c r="J32" s="8"/>
      <c r="K32" s="14"/>
      <c r="L32" s="10"/>
      <c r="M32" s="16"/>
      <c r="N32" s="8"/>
      <c r="O32" s="8"/>
      <c r="P32" s="8"/>
      <c r="Q32" s="8"/>
      <c r="R32" s="11"/>
      <c r="S32" s="11"/>
      <c r="T32" s="11"/>
      <c r="U32" s="11"/>
      <c r="V32" s="2"/>
      <c r="W32" s="27"/>
      <c r="X32" s="27"/>
      <c r="Y32" s="27"/>
      <c r="Z32" s="29"/>
      <c r="AA32" s="29"/>
    </row>
    <row r="33" spans="1:27" ht="15">
      <c r="A33" s="6" t="s">
        <v>0</v>
      </c>
      <c r="B33" s="10">
        <v>39.32358611825193</v>
      </c>
      <c r="C33" s="32">
        <v>10.948989228184699</v>
      </c>
      <c r="D33" s="10" t="s">
        <v>13</v>
      </c>
      <c r="E33" s="16">
        <v>0.9311012077458781</v>
      </c>
      <c r="F33" s="17"/>
      <c r="G33" s="13">
        <v>0.4332563730773832</v>
      </c>
      <c r="H33" s="10" t="s">
        <v>13</v>
      </c>
      <c r="I33" s="12">
        <v>0.1284624470255466</v>
      </c>
      <c r="J33" s="8"/>
      <c r="K33" s="14"/>
      <c r="L33" s="10"/>
      <c r="M33" s="16"/>
      <c r="N33" s="8"/>
      <c r="O33" s="8"/>
      <c r="P33" s="8"/>
      <c r="Q33" s="8"/>
      <c r="R33" s="11"/>
      <c r="S33" s="11"/>
      <c r="T33" s="11"/>
      <c r="U33" s="11"/>
      <c r="V33" s="2"/>
      <c r="W33" s="27"/>
      <c r="X33" s="27"/>
      <c r="Y33" s="27"/>
      <c r="Z33" s="29"/>
      <c r="AA33" s="29"/>
    </row>
    <row r="34" spans="1:27" ht="15">
      <c r="A34" s="6" t="s">
        <v>1</v>
      </c>
      <c r="B34" s="10">
        <v>39.96381727725011</v>
      </c>
      <c r="C34" s="32">
        <v>12.79524330650441</v>
      </c>
      <c r="D34" s="10" t="s">
        <v>13</v>
      </c>
      <c r="E34" s="16">
        <v>0.9151528705738351</v>
      </c>
      <c r="F34" s="17"/>
      <c r="G34" s="13">
        <v>0.3448693999980511</v>
      </c>
      <c r="H34" s="10" t="s">
        <v>13</v>
      </c>
      <c r="I34" s="12">
        <v>0.1647608882977417</v>
      </c>
      <c r="J34" s="8"/>
      <c r="K34" s="14"/>
      <c r="L34" s="10"/>
      <c r="M34" s="16"/>
      <c r="N34" s="8"/>
      <c r="O34" s="8"/>
      <c r="P34" s="8"/>
      <c r="Q34" s="8"/>
      <c r="R34" s="11"/>
      <c r="S34" s="11"/>
      <c r="T34" s="11"/>
      <c r="U34" s="11"/>
      <c r="V34" s="2"/>
      <c r="W34" s="27"/>
      <c r="X34" s="27"/>
      <c r="Y34" s="27"/>
      <c r="Z34" s="29"/>
      <c r="AA34" s="29"/>
    </row>
    <row r="35" spans="1:27" ht="15">
      <c r="A35" s="6" t="s">
        <v>2</v>
      </c>
      <c r="B35" s="10">
        <v>40.58192955589587</v>
      </c>
      <c r="C35" s="32">
        <v>14.61033276162057</v>
      </c>
      <c r="D35" s="10" t="s">
        <v>13</v>
      </c>
      <c r="E35" s="16">
        <v>0.8999365845423258</v>
      </c>
      <c r="F35" s="17"/>
      <c r="G35" s="13">
        <v>0.6545678703832838</v>
      </c>
      <c r="H35" s="10" t="s">
        <v>13</v>
      </c>
      <c r="I35" s="12">
        <v>0.1751632392327259</v>
      </c>
      <c r="J35" s="8"/>
      <c r="K35" s="14"/>
      <c r="L35" s="10"/>
      <c r="M35" s="16"/>
      <c r="N35" s="8"/>
      <c r="O35" s="8"/>
      <c r="P35" s="8"/>
      <c r="Q35" s="8"/>
      <c r="R35" s="11"/>
      <c r="S35" s="11"/>
      <c r="T35" s="11"/>
      <c r="U35" s="11"/>
      <c r="V35" s="2"/>
      <c r="W35" s="27"/>
      <c r="X35" s="27"/>
      <c r="Y35" s="27"/>
      <c r="Z35" s="29"/>
      <c r="AA35" s="29"/>
    </row>
    <row r="36" spans="1:27" ht="15">
      <c r="A36" s="6" t="s">
        <v>3</v>
      </c>
      <c r="B36" s="10">
        <v>41.60990712074303</v>
      </c>
      <c r="C36" s="32">
        <v>16.38528542577326</v>
      </c>
      <c r="D36" s="10" t="s">
        <v>13</v>
      </c>
      <c r="E36" s="16">
        <v>0.875016079610366</v>
      </c>
      <c r="F36" s="31"/>
      <c r="G36" s="13">
        <v>0.46713921727401153</v>
      </c>
      <c r="H36" s="10" t="s">
        <v>13</v>
      </c>
      <c r="I36" s="12">
        <v>0.1205423596263384</v>
      </c>
      <c r="J36" s="8"/>
      <c r="K36" s="14"/>
      <c r="L36" s="10"/>
      <c r="M36" s="16"/>
      <c r="N36" s="8"/>
      <c r="O36" s="8"/>
      <c r="P36" s="8"/>
      <c r="Q36" s="8"/>
      <c r="R36" s="19"/>
      <c r="S36" s="14"/>
      <c r="T36" s="14"/>
      <c r="U36" s="16"/>
      <c r="V36" s="2"/>
      <c r="W36" s="27"/>
      <c r="X36" s="27"/>
      <c r="Y36" s="27"/>
      <c r="Z36" s="29"/>
      <c r="AA36" s="29"/>
    </row>
    <row r="37" spans="1:27" ht="15">
      <c r="A37" s="6" t="s">
        <v>4</v>
      </c>
      <c r="B37" s="10">
        <v>41.367961651284254</v>
      </c>
      <c r="C37" s="32">
        <v>18.141140121337248</v>
      </c>
      <c r="D37" s="10" t="s">
        <v>13</v>
      </c>
      <c r="E37" s="16">
        <v>0.880838615953622</v>
      </c>
      <c r="F37" s="17"/>
      <c r="G37" s="13">
        <v>0.1345732535896373</v>
      </c>
      <c r="H37" s="10" t="s">
        <v>13</v>
      </c>
      <c r="I37" s="12">
        <v>0.12585520926962263</v>
      </c>
      <c r="J37" s="8"/>
      <c r="K37" s="14"/>
      <c r="L37" s="10"/>
      <c r="M37" s="16"/>
      <c r="N37" s="8"/>
      <c r="O37" s="8"/>
      <c r="P37" s="8"/>
      <c r="Q37" s="8"/>
      <c r="R37" s="19"/>
      <c r="S37" s="14"/>
      <c r="T37" s="14"/>
      <c r="U37" s="16"/>
      <c r="V37" s="2"/>
      <c r="W37" s="27"/>
      <c r="X37" s="27"/>
      <c r="Y37" s="27"/>
      <c r="Z37" s="29"/>
      <c r="AA37" s="29"/>
    </row>
    <row r="38" spans="1:27" ht="15">
      <c r="A38" s="6" t="s">
        <v>5</v>
      </c>
      <c r="B38" s="10">
        <v>39.58185962430244</v>
      </c>
      <c r="C38" s="32">
        <v>19.94662309849573</v>
      </c>
      <c r="D38" s="10" t="s">
        <v>13</v>
      </c>
      <c r="E38" s="16">
        <v>0.9246443612048636</v>
      </c>
      <c r="F38" s="17"/>
      <c r="G38" s="13">
        <v>0.2534323113315563</v>
      </c>
      <c r="H38" s="10" t="s">
        <v>13</v>
      </c>
      <c r="I38" s="12">
        <v>0.12331780357340723</v>
      </c>
      <c r="J38" s="8"/>
      <c r="K38" s="14"/>
      <c r="L38" s="10"/>
      <c r="M38" s="16"/>
      <c r="N38" s="8"/>
      <c r="O38" s="8"/>
      <c r="P38" s="8"/>
      <c r="Q38" s="8"/>
      <c r="R38" s="19"/>
      <c r="S38" s="14"/>
      <c r="T38" s="14"/>
      <c r="U38" s="16"/>
      <c r="V38" s="2"/>
      <c r="W38" s="27"/>
      <c r="X38" s="27"/>
      <c r="Y38" s="27"/>
      <c r="Z38" s="29"/>
      <c r="AA38" s="29"/>
    </row>
    <row r="39" spans="1:27" ht="15">
      <c r="A39" s="6" t="s">
        <v>6</v>
      </c>
      <c r="B39" s="10">
        <v>35.798419561652</v>
      </c>
      <c r="C39" s="32">
        <v>21.893759732298427</v>
      </c>
      <c r="D39" s="10" t="s">
        <v>13</v>
      </c>
      <c r="E39" s="16">
        <v>1.0224922725978354</v>
      </c>
      <c r="F39" s="17"/>
      <c r="G39" s="13">
        <v>0.3635346666676401</v>
      </c>
      <c r="H39" s="10" t="s">
        <v>13</v>
      </c>
      <c r="I39" s="12">
        <v>0.12551411451901415</v>
      </c>
      <c r="J39" s="8"/>
      <c r="K39" s="14"/>
      <c r="L39" s="10"/>
      <c r="M39" s="16"/>
      <c r="N39" s="8"/>
      <c r="O39" s="8"/>
      <c r="P39" s="8"/>
      <c r="Q39" s="8"/>
      <c r="R39" s="19"/>
      <c r="S39" s="14"/>
      <c r="T39" s="14"/>
      <c r="U39" s="16"/>
      <c r="V39" s="2"/>
      <c r="W39" s="27"/>
      <c r="X39" s="27"/>
      <c r="Y39" s="27"/>
      <c r="Z39" s="29"/>
      <c r="AA39" s="29"/>
    </row>
    <row r="40" spans="1:27" ht="15">
      <c r="A40" s="6" t="s">
        <v>7</v>
      </c>
      <c r="B40" s="10">
        <v>32.31148424863284</v>
      </c>
      <c r="C40" s="32">
        <v>24.035564205203364</v>
      </c>
      <c r="D40" s="10" t="s">
        <v>13</v>
      </c>
      <c r="E40" s="16">
        <v>1.1193122003071019</v>
      </c>
      <c r="F40" s="17"/>
      <c r="G40" s="13">
        <v>0.3314405155717268</v>
      </c>
      <c r="H40" s="10" t="s">
        <v>13</v>
      </c>
      <c r="I40" s="12">
        <v>0.12043534494149123</v>
      </c>
      <c r="J40" s="8"/>
      <c r="K40" s="14"/>
      <c r="L40" s="10"/>
      <c r="M40" s="16"/>
      <c r="N40" s="8"/>
      <c r="O40" s="8"/>
      <c r="P40" s="8"/>
      <c r="Q40" s="8"/>
      <c r="R40" s="19"/>
      <c r="S40" s="14"/>
      <c r="T40" s="14"/>
      <c r="U40" s="16"/>
      <c r="V40" s="2"/>
      <c r="W40" s="27"/>
      <c r="X40" s="27"/>
      <c r="Y40" s="27"/>
      <c r="Z40" s="29"/>
      <c r="AA40" s="29"/>
    </row>
    <row r="41" spans="1:27" ht="15">
      <c r="A41" s="6"/>
      <c r="B41" s="10"/>
      <c r="C41" s="18"/>
      <c r="D41" s="10"/>
      <c r="E41" s="10"/>
      <c r="F41" s="17"/>
      <c r="G41" s="13"/>
      <c r="H41" s="10"/>
      <c r="I41" s="12"/>
      <c r="J41" s="8"/>
      <c r="K41" s="14"/>
      <c r="L41" s="10"/>
      <c r="M41" s="16"/>
      <c r="N41" s="14"/>
      <c r="O41" s="14"/>
      <c r="P41" s="10"/>
      <c r="Q41" s="16"/>
      <c r="R41" s="14"/>
      <c r="S41" s="14"/>
      <c r="T41" s="14"/>
      <c r="U41" s="14"/>
      <c r="V41" s="2"/>
      <c r="W41" s="27"/>
      <c r="X41" s="27"/>
      <c r="Y41" s="27"/>
      <c r="Z41" s="29"/>
      <c r="AA41" s="29"/>
    </row>
    <row r="42" spans="1:27" ht="15">
      <c r="A42" s="25" t="s">
        <v>46</v>
      </c>
      <c r="C42" s="33"/>
      <c r="V42" s="2"/>
      <c r="W42" s="27"/>
      <c r="X42" s="27"/>
      <c r="Y42" s="27"/>
      <c r="Z42" s="29"/>
      <c r="AA42" s="29"/>
    </row>
    <row r="43" spans="1:27" ht="15">
      <c r="A43" s="6" t="s">
        <v>35</v>
      </c>
      <c r="B43" s="10">
        <v>47.899389410370915</v>
      </c>
      <c r="C43" s="32">
        <v>0.732303834135379</v>
      </c>
      <c r="D43" s="10" t="s">
        <v>13</v>
      </c>
      <c r="E43" s="16">
        <v>0.732303834135379</v>
      </c>
      <c r="F43" s="31"/>
      <c r="G43" s="13">
        <v>5.773810563504792</v>
      </c>
      <c r="H43" s="10" t="s">
        <v>13</v>
      </c>
      <c r="I43" s="12">
        <v>0.4270420587679087</v>
      </c>
      <c r="J43" s="8"/>
      <c r="K43" s="14">
        <v>0.019204230482556716</v>
      </c>
      <c r="L43" s="10" t="s">
        <v>13</v>
      </c>
      <c r="M43" s="16">
        <v>0.023635975978531343</v>
      </c>
      <c r="V43" s="2"/>
      <c r="W43" s="27"/>
      <c r="X43" s="27"/>
      <c r="Y43" s="27"/>
      <c r="Z43" s="29"/>
      <c r="AA43" s="29"/>
    </row>
    <row r="44" spans="1:27" ht="15">
      <c r="A44" s="6" t="s">
        <v>36</v>
      </c>
      <c r="B44" s="10">
        <v>45.49843794376597</v>
      </c>
      <c r="C44" s="32">
        <v>2.249497831124066</v>
      </c>
      <c r="D44" s="10" t="s">
        <v>13</v>
      </c>
      <c r="E44" s="16">
        <v>0.7848901628533078</v>
      </c>
      <c r="F44" s="17"/>
      <c r="G44" s="13">
        <v>2.0905884955171965</v>
      </c>
      <c r="H44" s="10" t="s">
        <v>13</v>
      </c>
      <c r="I44" s="12">
        <v>0.353628477077192</v>
      </c>
      <c r="J44" s="8"/>
      <c r="K44" s="14">
        <v>0.05932822372557248</v>
      </c>
      <c r="L44" s="10" t="s">
        <v>13</v>
      </c>
      <c r="M44" s="16">
        <v>0.018774754343535593</v>
      </c>
      <c r="N44" s="14"/>
      <c r="O44" s="14"/>
      <c r="P44" s="10"/>
      <c r="Q44" s="16"/>
      <c r="R44" s="19"/>
      <c r="S44" s="14"/>
      <c r="T44" s="15"/>
      <c r="U44" s="16"/>
      <c r="V44" s="2"/>
      <c r="W44" s="27"/>
      <c r="X44" s="27"/>
      <c r="Y44" s="27"/>
      <c r="Z44" s="29"/>
      <c r="AA44" s="29"/>
    </row>
    <row r="45" spans="1:27" ht="15">
      <c r="A45" s="6" t="s">
        <v>37</v>
      </c>
      <c r="B45" s="10">
        <v>44.66388150398784</v>
      </c>
      <c r="C45" s="32">
        <v>3.8380892236190536</v>
      </c>
      <c r="D45" s="10" t="s">
        <v>13</v>
      </c>
      <c r="E45" s="16">
        <v>0.8037012296416796</v>
      </c>
      <c r="F45" s="31"/>
      <c r="G45" s="13">
        <v>2.294386464938563</v>
      </c>
      <c r="H45" s="10" t="s">
        <v>13</v>
      </c>
      <c r="I45" s="12">
        <v>0.31535387135309223</v>
      </c>
      <c r="J45" s="8"/>
      <c r="K45" s="14">
        <v>0.044040100832615246</v>
      </c>
      <c r="L45" s="10" t="s">
        <v>13</v>
      </c>
      <c r="M45" s="16">
        <v>0.02055204705522045</v>
      </c>
      <c r="N45" s="14"/>
      <c r="O45" s="14"/>
      <c r="P45" s="10"/>
      <c r="Q45" s="16"/>
      <c r="R45" s="19"/>
      <c r="S45" s="14"/>
      <c r="T45" s="15"/>
      <c r="U45" s="16"/>
      <c r="V45" s="2"/>
      <c r="W45" s="27"/>
      <c r="X45" s="27"/>
      <c r="Y45" s="27"/>
      <c r="Z45" s="29"/>
      <c r="AA45" s="29"/>
    </row>
    <row r="46" spans="1:27" ht="15">
      <c r="A46" s="6" t="s">
        <v>38</v>
      </c>
      <c r="B46" s="10">
        <v>38.67089121780811</v>
      </c>
      <c r="C46" s="32">
        <v>5.5893504940699215</v>
      </c>
      <c r="D46" s="10" t="s">
        <v>13</v>
      </c>
      <c r="E46" s="16">
        <v>0.9475600408091884</v>
      </c>
      <c r="F46" s="17"/>
      <c r="G46" s="13">
        <v>0.6640147851058544</v>
      </c>
      <c r="H46" s="10" t="s">
        <v>13</v>
      </c>
      <c r="I46" s="12">
        <v>0.26907826217961023</v>
      </c>
      <c r="J46" s="8"/>
      <c r="K46" s="14">
        <v>0.06042908825849783</v>
      </c>
      <c r="L46" s="10" t="s">
        <v>13</v>
      </c>
      <c r="M46" s="16">
        <v>0.012721913317578491</v>
      </c>
      <c r="N46" s="14"/>
      <c r="O46" s="14"/>
      <c r="P46" s="15"/>
      <c r="Q46" s="16"/>
      <c r="R46" s="19"/>
      <c r="S46" s="14"/>
      <c r="T46" s="15"/>
      <c r="U46" s="16"/>
      <c r="V46" s="2"/>
      <c r="W46" s="27"/>
      <c r="X46" s="27"/>
      <c r="Y46" s="27"/>
      <c r="Z46" s="1"/>
      <c r="AA46" s="28"/>
    </row>
    <row r="47" spans="1:25" ht="15">
      <c r="A47" s="6" t="s">
        <v>39</v>
      </c>
      <c r="B47" s="10">
        <v>42.12759014521129</v>
      </c>
      <c r="C47" s="32">
        <v>7.399555498869777</v>
      </c>
      <c r="D47" s="10" t="s">
        <v>13</v>
      </c>
      <c r="E47" s="16">
        <v>0.8626449639906673</v>
      </c>
      <c r="F47" s="17"/>
      <c r="G47" s="13">
        <v>0.7472334303154465</v>
      </c>
      <c r="H47" s="10" t="s">
        <v>13</v>
      </c>
      <c r="I47" s="12">
        <v>0.32576713460213125</v>
      </c>
      <c r="J47" s="8"/>
      <c r="K47" s="14">
        <v>0.04760642022851491</v>
      </c>
      <c r="L47" s="10" t="s">
        <v>13</v>
      </c>
      <c r="M47" s="16">
        <v>0.01889143659861703</v>
      </c>
      <c r="N47" s="14"/>
      <c r="O47" s="14"/>
      <c r="P47" s="15"/>
      <c r="Q47" s="16"/>
      <c r="R47" s="19"/>
      <c r="S47" s="14"/>
      <c r="T47" s="15"/>
      <c r="U47" s="16"/>
      <c r="V47" s="2"/>
      <c r="W47" s="27"/>
      <c r="X47" s="27"/>
      <c r="Y47" s="27"/>
    </row>
    <row r="48" spans="1:28" ht="15">
      <c r="A48" s="6" t="s">
        <v>0</v>
      </c>
      <c r="B48" s="10">
        <v>39.19540229885058</v>
      </c>
      <c r="C48" s="32">
        <v>9.19651799584544</v>
      </c>
      <c r="D48" s="10" t="s">
        <v>13</v>
      </c>
      <c r="E48" s="16">
        <v>0.9343175329849958</v>
      </c>
      <c r="F48" s="17"/>
      <c r="G48" s="13">
        <v>0.869082672964906</v>
      </c>
      <c r="H48" s="10" t="s">
        <v>13</v>
      </c>
      <c r="I48" s="12">
        <v>0.29599603870328045</v>
      </c>
      <c r="J48" s="8"/>
      <c r="K48" s="14">
        <v>0.03265895138230725</v>
      </c>
      <c r="L48" s="10" t="s">
        <v>13</v>
      </c>
      <c r="M48" s="16">
        <v>0.019731449793477296</v>
      </c>
      <c r="N48" s="14"/>
      <c r="O48" s="14"/>
      <c r="P48" s="15"/>
      <c r="Q48" s="16"/>
      <c r="R48" s="19"/>
      <c r="S48" s="14"/>
      <c r="T48" s="15"/>
      <c r="U48" s="16"/>
      <c r="V48" s="2"/>
      <c r="W48" s="27"/>
      <c r="X48" s="27"/>
      <c r="Y48" s="27"/>
      <c r="Z48" s="29"/>
      <c r="AA48" s="29"/>
      <c r="AB48" s="11"/>
    </row>
    <row r="49" spans="1:28" ht="15">
      <c r="A49" s="6" t="s">
        <v>1</v>
      </c>
      <c r="B49" s="10">
        <v>36.35935079803354</v>
      </c>
      <c r="C49" s="32">
        <v>11.138366091331495</v>
      </c>
      <c r="D49" s="10" t="s">
        <v>13</v>
      </c>
      <c r="E49" s="16">
        <v>1.0075305625010607</v>
      </c>
      <c r="F49" s="17"/>
      <c r="G49" s="13">
        <v>0.2729482875512428</v>
      </c>
      <c r="H49" s="10" t="s">
        <v>13</v>
      </c>
      <c r="I49" s="12">
        <v>0.19469166849037622</v>
      </c>
      <c r="J49" s="8"/>
      <c r="K49" s="14">
        <v>0.004922680296616255</v>
      </c>
      <c r="L49" s="10" t="s">
        <v>13</v>
      </c>
      <c r="M49" s="16">
        <v>0.01125184067798001</v>
      </c>
      <c r="N49" s="14"/>
      <c r="O49" s="14"/>
      <c r="P49" s="15"/>
      <c r="Q49" s="16"/>
      <c r="R49" s="19"/>
      <c r="S49" s="14"/>
      <c r="T49" s="15"/>
      <c r="U49" s="16"/>
      <c r="V49" s="2"/>
      <c r="W49" s="27"/>
      <c r="X49" s="27"/>
      <c r="Y49" s="27"/>
      <c r="Z49" s="29"/>
      <c r="AA49" s="29"/>
      <c r="AB49" s="11"/>
    </row>
    <row r="50" spans="1:28" ht="15">
      <c r="A50" s="6" t="s">
        <v>2</v>
      </c>
      <c r="B50" s="10">
        <v>27.866988773625135</v>
      </c>
      <c r="C50" s="32">
        <v>13.398997348091156</v>
      </c>
      <c r="D50" s="10" t="s">
        <v>13</v>
      </c>
      <c r="E50" s="16">
        <v>1.2531006942586003</v>
      </c>
      <c r="F50" s="17"/>
      <c r="G50" s="13"/>
      <c r="H50" s="10"/>
      <c r="I50" s="12"/>
      <c r="J50" s="8"/>
      <c r="K50" s="14">
        <v>0.03662006228410312</v>
      </c>
      <c r="L50" s="10" t="s">
        <v>13</v>
      </c>
      <c r="M50" s="16">
        <v>0.023374507840916884</v>
      </c>
      <c r="N50" s="14"/>
      <c r="O50" s="14"/>
      <c r="P50" s="15"/>
      <c r="Q50" s="16"/>
      <c r="R50" s="19"/>
      <c r="S50" s="14"/>
      <c r="T50" s="15"/>
      <c r="U50" s="16"/>
      <c r="V50" s="2"/>
      <c r="W50" s="27"/>
      <c r="X50" s="27"/>
      <c r="Y50" s="27"/>
      <c r="Z50" s="29"/>
      <c r="AA50" s="29"/>
      <c r="AB50" s="11"/>
    </row>
    <row r="51" spans="1:28" ht="15">
      <c r="A51" s="6" t="s">
        <v>3</v>
      </c>
      <c r="B51" s="10">
        <v>24.63972431077695</v>
      </c>
      <c r="C51" s="32">
        <v>16.010530208257787</v>
      </c>
      <c r="D51" s="10" t="s">
        <v>13</v>
      </c>
      <c r="E51" s="16">
        <v>1.3584321659080298</v>
      </c>
      <c r="F51" s="17"/>
      <c r="G51" s="13"/>
      <c r="H51" s="10"/>
      <c r="I51" s="12"/>
      <c r="J51" s="8"/>
      <c r="K51" s="14">
        <v>0.031212451040229027</v>
      </c>
      <c r="L51" s="10" t="s">
        <v>13</v>
      </c>
      <c r="M51" s="16">
        <v>0.012971408224510764</v>
      </c>
      <c r="N51" s="14"/>
      <c r="O51" s="14"/>
      <c r="P51" s="15"/>
      <c r="Q51" s="16"/>
      <c r="R51" s="19"/>
      <c r="S51" s="14"/>
      <c r="T51" s="15"/>
      <c r="U51" s="16"/>
      <c r="V51" s="2"/>
      <c r="W51" s="27"/>
      <c r="X51" s="27"/>
      <c r="Y51" s="27"/>
      <c r="Z51" s="29"/>
      <c r="AA51" s="29"/>
      <c r="AB51" s="11"/>
    </row>
    <row r="52" spans="1:28" ht="15">
      <c r="A52" s="6" t="s">
        <v>4</v>
      </c>
      <c r="B52" s="10">
        <v>25.202627166014537</v>
      </c>
      <c r="C52" s="32">
        <v>18.708488292622683</v>
      </c>
      <c r="D52" s="10" t="s">
        <v>13</v>
      </c>
      <c r="E52" s="16">
        <v>1.3395259184568644</v>
      </c>
      <c r="F52" s="17"/>
      <c r="G52" s="13"/>
      <c r="H52" s="10"/>
      <c r="I52" s="12"/>
      <c r="J52" s="8"/>
      <c r="K52" s="14"/>
      <c r="L52" s="10"/>
      <c r="M52" s="16"/>
      <c r="N52" s="14"/>
      <c r="O52" s="14"/>
      <c r="P52" s="15"/>
      <c r="Q52" s="16"/>
      <c r="R52" s="19"/>
      <c r="S52" s="14"/>
      <c r="T52" s="15"/>
      <c r="U52" s="16"/>
      <c r="V52" s="2"/>
      <c r="W52" s="27"/>
      <c r="X52" s="27"/>
      <c r="Y52" s="27"/>
      <c r="Z52" s="29"/>
      <c r="AA52" s="29"/>
      <c r="AB52" s="11"/>
    </row>
    <row r="53" spans="1:28" ht="15">
      <c r="A53" s="6"/>
      <c r="B53" s="10"/>
      <c r="C53" s="32"/>
      <c r="D53" s="10"/>
      <c r="E53" s="16"/>
      <c r="F53" s="17"/>
      <c r="G53" s="13"/>
      <c r="H53" s="10"/>
      <c r="I53" s="12"/>
      <c r="J53" s="8"/>
      <c r="K53" s="14"/>
      <c r="L53" s="10"/>
      <c r="M53" s="16"/>
      <c r="N53" s="14"/>
      <c r="O53" s="14"/>
      <c r="P53" s="15"/>
      <c r="Q53" s="16"/>
      <c r="R53" s="19"/>
      <c r="S53" s="14"/>
      <c r="T53" s="15"/>
      <c r="U53" s="16"/>
      <c r="V53" s="2"/>
      <c r="W53" s="27"/>
      <c r="X53" s="27"/>
      <c r="Y53" s="27"/>
      <c r="Z53" s="29"/>
      <c r="AA53" s="29"/>
      <c r="AB53" s="11"/>
    </row>
    <row r="54" spans="1:28" ht="15">
      <c r="A54" s="6"/>
      <c r="B54" s="10"/>
      <c r="C54" s="32"/>
      <c r="D54" s="10"/>
      <c r="E54" s="16"/>
      <c r="F54" s="17"/>
      <c r="G54" s="13"/>
      <c r="H54" s="10"/>
      <c r="I54" s="12"/>
      <c r="J54" s="8"/>
      <c r="K54" s="14"/>
      <c r="L54" s="10"/>
      <c r="M54" s="16"/>
      <c r="N54" s="14"/>
      <c r="O54" s="14"/>
      <c r="P54" s="15"/>
      <c r="Q54" s="16"/>
      <c r="R54" s="19"/>
      <c r="S54" s="14"/>
      <c r="T54" s="15"/>
      <c r="U54" s="16"/>
      <c r="V54" s="2"/>
      <c r="W54" s="27"/>
      <c r="X54" s="27"/>
      <c r="Y54" s="27"/>
      <c r="Z54" s="29"/>
      <c r="AA54" s="29"/>
      <c r="AB54" s="11"/>
    </row>
    <row r="55" spans="1:28" ht="15">
      <c r="A55" s="6"/>
      <c r="B55" s="10"/>
      <c r="C55" s="32"/>
      <c r="D55" s="10"/>
      <c r="E55" s="16"/>
      <c r="F55" s="17"/>
      <c r="G55" s="13"/>
      <c r="H55" s="10"/>
      <c r="I55" s="12"/>
      <c r="J55" s="8"/>
      <c r="K55" s="14"/>
      <c r="L55" s="10"/>
      <c r="M55" s="16"/>
      <c r="N55" s="14"/>
      <c r="O55" s="14"/>
      <c r="P55" s="15"/>
      <c r="Q55" s="16"/>
      <c r="R55" s="19"/>
      <c r="S55" s="14"/>
      <c r="T55" s="15"/>
      <c r="U55" s="16"/>
      <c r="V55" s="2"/>
      <c r="W55" s="27"/>
      <c r="X55" s="27"/>
      <c r="Y55" s="27"/>
      <c r="Z55" s="29"/>
      <c r="AA55" s="29"/>
      <c r="AB55" s="11"/>
    </row>
    <row r="56" spans="1:28" ht="15">
      <c r="A56" s="25" t="s">
        <v>60</v>
      </c>
      <c r="X56" s="27"/>
      <c r="Y56" s="27"/>
      <c r="Z56" s="29"/>
      <c r="AA56" s="29"/>
      <c r="AB56" s="11"/>
    </row>
    <row r="57" spans="1:28" ht="15">
      <c r="A57" s="6" t="s">
        <v>35</v>
      </c>
      <c r="B57" s="10">
        <v>43.95361678630591</v>
      </c>
      <c r="C57" s="32">
        <v>0.819934799048099</v>
      </c>
      <c r="D57" s="10" t="s">
        <v>13</v>
      </c>
      <c r="E57" s="16">
        <v>0.819934799048099</v>
      </c>
      <c r="F57" s="31"/>
      <c r="G57" s="13">
        <v>1.3293197144271045</v>
      </c>
      <c r="H57" s="10" t="s">
        <v>13</v>
      </c>
      <c r="I57" s="12">
        <v>0.2816454924820561</v>
      </c>
      <c r="K57" s="14"/>
      <c r="L57" s="15"/>
      <c r="M57" s="16"/>
      <c r="X57" s="27"/>
      <c r="Y57" s="27"/>
      <c r="Z57" s="29"/>
      <c r="AA57" s="29"/>
      <c r="AB57" s="11"/>
    </row>
    <row r="58" spans="1:28" ht="15">
      <c r="A58" s="6" t="s">
        <v>36</v>
      </c>
      <c r="B58" s="10">
        <v>36.159427492296984</v>
      </c>
      <c r="C58" s="32">
        <v>2.6527139459542988</v>
      </c>
      <c r="D58" s="10" t="s">
        <v>13</v>
      </c>
      <c r="E58" s="16">
        <v>1.0128443478581008</v>
      </c>
      <c r="F58" s="17"/>
      <c r="G58" s="13">
        <v>2.242535971810694</v>
      </c>
      <c r="H58" s="10" t="s">
        <v>13</v>
      </c>
      <c r="I58" s="12">
        <v>0.24120820485340355</v>
      </c>
      <c r="K58" s="14"/>
      <c r="L58" s="15"/>
      <c r="M58" s="16"/>
      <c r="X58" s="27"/>
      <c r="Y58" s="27"/>
      <c r="Z58" s="29"/>
      <c r="AA58" s="29"/>
      <c r="AB58" s="11"/>
    </row>
    <row r="59" spans="1:28" ht="15">
      <c r="A59" s="6" t="s">
        <v>37</v>
      </c>
      <c r="B59" s="10">
        <v>30.39830577502647</v>
      </c>
      <c r="C59" s="32">
        <v>4.840955494984001</v>
      </c>
      <c r="D59" s="10" t="s">
        <v>13</v>
      </c>
      <c r="E59" s="16">
        <v>1.1753972011716007</v>
      </c>
      <c r="F59" s="17"/>
      <c r="G59" s="13">
        <v>1.2009172086257622</v>
      </c>
      <c r="H59" s="10" t="s">
        <v>13</v>
      </c>
      <c r="I59" s="12">
        <v>0.26512773021790575</v>
      </c>
      <c r="K59" s="14"/>
      <c r="L59" s="15"/>
      <c r="M59" s="16"/>
      <c r="X59" s="27"/>
      <c r="Y59" s="27"/>
      <c r="Z59" s="29"/>
      <c r="AA59" s="29"/>
      <c r="AB59" s="11"/>
    </row>
    <row r="60" spans="1:28" ht="15">
      <c r="A60" s="6" t="s">
        <v>38</v>
      </c>
      <c r="B60" s="10">
        <v>27.815468113975573</v>
      </c>
      <c r="C60" s="32">
        <v>7.271078257467095</v>
      </c>
      <c r="D60" s="10" t="s">
        <v>13</v>
      </c>
      <c r="E60" s="16">
        <v>1.254725561311494</v>
      </c>
      <c r="F60" s="17"/>
      <c r="G60" s="13">
        <v>0.2109871290873026</v>
      </c>
      <c r="H60" s="10" t="s">
        <v>13</v>
      </c>
      <c r="I60" s="12">
        <v>0.28219087457359965</v>
      </c>
      <c r="K60" s="14"/>
      <c r="L60" s="15"/>
      <c r="M60" s="16"/>
      <c r="X60" s="27"/>
      <c r="Y60" s="27"/>
      <c r="Z60" s="29"/>
      <c r="AA60" s="29"/>
      <c r="AB60" s="11"/>
    </row>
    <row r="61" spans="1:28" ht="15">
      <c r="A61" s="6" t="s">
        <v>39</v>
      </c>
      <c r="B61" s="10">
        <v>25.91472633807076</v>
      </c>
      <c r="C61" s="32">
        <v>9.841742667369108</v>
      </c>
      <c r="D61" s="10" t="s">
        <v>13</v>
      </c>
      <c r="E61" s="16">
        <v>1.315938848590518</v>
      </c>
      <c r="F61" s="17"/>
      <c r="G61" s="13">
        <v>0.1549874134436946</v>
      </c>
      <c r="H61" s="10" t="s">
        <v>13</v>
      </c>
      <c r="I61" s="12">
        <v>0.17934278875187135</v>
      </c>
      <c r="K61" s="14"/>
      <c r="L61" s="15"/>
      <c r="M61" s="16"/>
      <c r="X61" s="27"/>
      <c r="Y61" s="27"/>
      <c r="Z61" s="29"/>
      <c r="AA61" s="29"/>
      <c r="AB61" s="11"/>
    </row>
    <row r="62" spans="1:28" ht="15">
      <c r="A62" s="6" t="s">
        <v>0</v>
      </c>
      <c r="B62" s="10">
        <v>25.51222736285526</v>
      </c>
      <c r="C62" s="32">
        <v>12.486907560425278</v>
      </c>
      <c r="D62" s="10" t="s">
        <v>13</v>
      </c>
      <c r="E62" s="16">
        <v>1.3292260444656525</v>
      </c>
      <c r="F62" s="17"/>
      <c r="G62" s="13">
        <v>0.7623638992517878</v>
      </c>
      <c r="H62" s="10" t="s">
        <v>13</v>
      </c>
      <c r="I62" s="12">
        <v>0.2885488415636008</v>
      </c>
      <c r="K62" s="14"/>
      <c r="L62" s="15"/>
      <c r="M62" s="16"/>
      <c r="X62" s="27"/>
      <c r="Y62" s="27"/>
      <c r="Z62" s="29"/>
      <c r="AA62" s="29"/>
      <c r="AB62" s="11"/>
    </row>
    <row r="63" spans="1:28" ht="15">
      <c r="A63" s="6" t="s">
        <v>1</v>
      </c>
      <c r="B63" s="10">
        <v>24.350453172205434</v>
      </c>
      <c r="C63" s="32">
        <v>15.18437274388965</v>
      </c>
      <c r="D63" s="10" t="s">
        <v>13</v>
      </c>
      <c r="E63" s="16">
        <v>1.3682391389987187</v>
      </c>
      <c r="F63" s="17"/>
      <c r="G63" s="13">
        <v>0.09478795903569166</v>
      </c>
      <c r="H63" s="10" t="s">
        <v>13</v>
      </c>
      <c r="I63" s="12">
        <v>0.26332714370896765</v>
      </c>
      <c r="K63" s="14"/>
      <c r="L63" s="15"/>
      <c r="M63" s="16"/>
      <c r="X63" s="27"/>
      <c r="Y63" s="27"/>
      <c r="Z63" s="29"/>
      <c r="AA63" s="29"/>
      <c r="AB63" s="11"/>
    </row>
    <row r="64" spans="1:28" ht="15">
      <c r="A64" s="6" t="s">
        <v>2</v>
      </c>
      <c r="B64" s="10">
        <v>22.68082388631647</v>
      </c>
      <c r="C64" s="32">
        <v>17.978699770399704</v>
      </c>
      <c r="D64" s="10" t="s">
        <v>13</v>
      </c>
      <c r="E64" s="16">
        <v>1.4260878875113352</v>
      </c>
      <c r="F64" s="17"/>
      <c r="G64" s="13">
        <v>0.030976063864595643</v>
      </c>
      <c r="H64" s="10" t="s">
        <v>13</v>
      </c>
      <c r="I64" s="12">
        <v>0.15094591335956956</v>
      </c>
      <c r="K64" s="14"/>
      <c r="L64" s="15"/>
      <c r="M64" s="16"/>
      <c r="X64" s="27"/>
      <c r="Y64" s="27"/>
      <c r="Z64" s="29"/>
      <c r="AA64" s="29"/>
      <c r="AB64" s="11"/>
    </row>
    <row r="65" spans="1:28" ht="15">
      <c r="A65" s="6" t="s">
        <v>3</v>
      </c>
      <c r="B65" s="10">
        <v>21.255894019908702</v>
      </c>
      <c r="C65" s="32">
        <v>20.881988475377003</v>
      </c>
      <c r="D65" s="10" t="s">
        <v>13</v>
      </c>
      <c r="E65" s="16">
        <v>1.477200817465963</v>
      </c>
      <c r="F65" s="17"/>
      <c r="G65" s="13">
        <v>0.47891897513623005</v>
      </c>
      <c r="H65" s="10" t="s">
        <v>13</v>
      </c>
      <c r="I65" s="12">
        <v>0.2111379943752172</v>
      </c>
      <c r="K65" s="14"/>
      <c r="L65" s="15"/>
      <c r="M65" s="16"/>
      <c r="X65" s="27"/>
      <c r="Y65" s="27"/>
      <c r="Z65" s="29"/>
      <c r="AA65" s="29"/>
      <c r="AB65" s="11"/>
    </row>
    <row r="66" spans="1:28" ht="15">
      <c r="A66" s="6" t="s">
        <v>4</v>
      </c>
      <c r="B66" s="10">
        <v>20.091423595994776</v>
      </c>
      <c r="C66" s="32">
        <v>23.879410388059835</v>
      </c>
      <c r="D66" s="10" t="s">
        <v>13</v>
      </c>
      <c r="E66" s="16">
        <v>1.5202210952168669</v>
      </c>
      <c r="F66" s="17"/>
      <c r="G66" s="13">
        <v>0.7164014357590821</v>
      </c>
      <c r="H66" s="10" t="s">
        <v>13</v>
      </c>
      <c r="I66" s="12">
        <v>0.2180492571453711</v>
      </c>
      <c r="K66" s="14"/>
      <c r="L66" s="15"/>
      <c r="M66" s="16"/>
      <c r="X66" s="27"/>
      <c r="Y66" s="27"/>
      <c r="Z66" s="29"/>
      <c r="AA66" s="29"/>
      <c r="AB66" s="11"/>
    </row>
    <row r="67" spans="1:28" ht="15">
      <c r="A67" s="6" t="s">
        <v>5</v>
      </c>
      <c r="B67" s="10">
        <v>19.62712859659425</v>
      </c>
      <c r="C67" s="32">
        <v>26.937330189107534</v>
      </c>
      <c r="D67" s="10" t="s">
        <v>13</v>
      </c>
      <c r="E67" s="16">
        <v>1.5376987058308316</v>
      </c>
      <c r="F67" s="31"/>
      <c r="G67" s="13">
        <v>0.08821055428740923</v>
      </c>
      <c r="H67" s="10" t="s">
        <v>13</v>
      </c>
      <c r="I67" s="12">
        <v>0.22590184821789627</v>
      </c>
      <c r="K67" s="14"/>
      <c r="L67" s="15"/>
      <c r="M67" s="16"/>
      <c r="X67" s="27"/>
      <c r="Y67" s="27"/>
      <c r="Z67" s="29"/>
      <c r="AA67" s="29"/>
      <c r="AB67" s="11"/>
    </row>
    <row r="68" spans="1:28" ht="15">
      <c r="A68" s="6" t="s">
        <v>6</v>
      </c>
      <c r="B68" s="10">
        <v>19.83185707851674</v>
      </c>
      <c r="C68" s="32">
        <v>30.004997747671652</v>
      </c>
      <c r="D68" s="10" t="s">
        <v>13</v>
      </c>
      <c r="E68" s="16">
        <v>1.5299688527332873</v>
      </c>
      <c r="F68" s="17"/>
      <c r="G68" s="13">
        <v>0.061529465363309783</v>
      </c>
      <c r="H68" s="10" t="s">
        <v>13</v>
      </c>
      <c r="I68" s="12">
        <v>0.2554778838434547</v>
      </c>
      <c r="K68" s="14"/>
      <c r="L68" s="15"/>
      <c r="M68" s="16"/>
      <c r="X68" s="27"/>
      <c r="Y68" s="27"/>
      <c r="Z68" s="29"/>
      <c r="AA68" s="29"/>
      <c r="AB68" s="11"/>
    </row>
    <row r="69" spans="1:28" ht="15">
      <c r="A69" s="6" t="s">
        <v>7</v>
      </c>
      <c r="B69" s="10">
        <v>19.840954274353884</v>
      </c>
      <c r="C69" s="32">
        <v>33.064592825248724</v>
      </c>
      <c r="D69" s="10" t="s">
        <v>13</v>
      </c>
      <c r="E69" s="16">
        <v>1.5296262248437842</v>
      </c>
      <c r="F69" s="17"/>
      <c r="G69" s="13">
        <v>0.1675090717493188</v>
      </c>
      <c r="H69" s="10" t="s">
        <v>13</v>
      </c>
      <c r="I69" s="12">
        <v>0.21665052926085263</v>
      </c>
      <c r="K69" s="14"/>
      <c r="L69" s="15"/>
      <c r="M69" s="16"/>
      <c r="X69" s="27"/>
      <c r="Y69" s="27"/>
      <c r="Z69" s="29"/>
      <c r="AA69" s="29"/>
      <c r="AB69" s="11"/>
    </row>
    <row r="70" spans="1:28" ht="15">
      <c r="A70" s="6" t="s">
        <v>8</v>
      </c>
      <c r="B70" s="10">
        <v>19.805724454990365</v>
      </c>
      <c r="C70" s="32">
        <v>36.12517253851718</v>
      </c>
      <c r="D70" s="10" t="s">
        <v>13</v>
      </c>
      <c r="E70" s="16">
        <v>1.5309534884246745</v>
      </c>
      <c r="F70" s="17"/>
      <c r="G70" s="13">
        <v>0.28690410746925576</v>
      </c>
      <c r="H70" s="10" t="s">
        <v>13</v>
      </c>
      <c r="I70" s="12">
        <v>0.1948482991649418</v>
      </c>
      <c r="K70" s="14"/>
      <c r="L70" s="15"/>
      <c r="M70" s="16"/>
      <c r="X70" s="27"/>
      <c r="Y70" s="27"/>
      <c r="Z70" s="29"/>
      <c r="AA70" s="29"/>
      <c r="AB70" s="11"/>
    </row>
    <row r="71" spans="1:28" ht="15">
      <c r="A71" s="6" t="s">
        <v>9</v>
      </c>
      <c r="B71" s="10">
        <v>19.767609699769054</v>
      </c>
      <c r="C71" s="32">
        <v>39.18851668917845</v>
      </c>
      <c r="D71" s="10" t="s">
        <v>13</v>
      </c>
      <c r="E71" s="16">
        <v>1.5323906622365995</v>
      </c>
      <c r="F71" s="17"/>
      <c r="G71" s="13">
        <v>0.22548396397469594</v>
      </c>
      <c r="H71" s="10" t="s">
        <v>13</v>
      </c>
      <c r="I71" s="12">
        <v>0.14418016146345528</v>
      </c>
      <c r="K71" s="14"/>
      <c r="L71" s="15"/>
      <c r="M71" s="16"/>
      <c r="X71" s="27"/>
      <c r="Y71" s="27"/>
      <c r="Z71" s="29"/>
      <c r="AA71" s="29"/>
      <c r="AB71" s="11"/>
    </row>
    <row r="72" spans="1:28" ht="15">
      <c r="A72" s="6" t="s">
        <v>10</v>
      </c>
      <c r="B72" s="10">
        <v>20.58844331282268</v>
      </c>
      <c r="C72" s="32">
        <v>42.222625667665504</v>
      </c>
      <c r="D72" s="10" t="s">
        <v>13</v>
      </c>
      <c r="E72" s="16">
        <v>1.5017183162504564</v>
      </c>
      <c r="F72" s="17"/>
      <c r="G72" s="13">
        <v>0.37602077419626184</v>
      </c>
      <c r="H72" s="10" t="s">
        <v>13</v>
      </c>
      <c r="I72" s="12">
        <v>0.1451797750555605</v>
      </c>
      <c r="K72" s="14"/>
      <c r="L72" s="15"/>
      <c r="M72" s="16"/>
      <c r="X72" s="27"/>
      <c r="Y72" s="27"/>
      <c r="Z72" s="29"/>
      <c r="AA72" s="29"/>
      <c r="AB72" s="11"/>
    </row>
    <row r="73" spans="1:28" ht="15">
      <c r="A73" s="6" t="s">
        <v>11</v>
      </c>
      <c r="B73" s="10">
        <v>20.793433652530773</v>
      </c>
      <c r="C73" s="32">
        <v>45.21849245435393</v>
      </c>
      <c r="D73" s="10" t="s">
        <v>13</v>
      </c>
      <c r="E73" s="16">
        <v>1.4941484704379673</v>
      </c>
      <c r="F73" s="17"/>
      <c r="G73" s="13">
        <v>0.2622568209990417</v>
      </c>
      <c r="H73" s="10" t="s">
        <v>13</v>
      </c>
      <c r="I73" s="12">
        <v>0.16437552090260676</v>
      </c>
      <c r="K73" s="14"/>
      <c r="L73" s="15"/>
      <c r="M73" s="16"/>
      <c r="X73" s="27"/>
      <c r="Y73" s="27"/>
      <c r="Z73" s="29"/>
      <c r="AA73" s="29"/>
      <c r="AB73" s="11"/>
    </row>
    <row r="74" spans="1:28" ht="15">
      <c r="A74" s="6"/>
      <c r="B74" s="10"/>
      <c r="C74" s="32"/>
      <c r="D74" s="10"/>
      <c r="E74" s="16"/>
      <c r="F74" s="31"/>
      <c r="G74" s="13"/>
      <c r="H74" s="10"/>
      <c r="I74" s="12"/>
      <c r="J74" s="8"/>
      <c r="K74" s="14"/>
      <c r="L74" s="10"/>
      <c r="M74" s="16"/>
      <c r="X74" s="27"/>
      <c r="Y74" s="27"/>
      <c r="Z74" s="29"/>
      <c r="AA74" s="29"/>
      <c r="AB74" s="11"/>
    </row>
    <row r="75" ht="15">
      <c r="A75" s="25" t="s">
        <v>47</v>
      </c>
    </row>
    <row r="76" spans="1:15" ht="15">
      <c r="A76" s="6" t="s">
        <v>35</v>
      </c>
      <c r="B76" s="10">
        <v>42.850674635515716</v>
      </c>
      <c r="C76" s="32">
        <v>0.8455615519085063</v>
      </c>
      <c r="D76" s="10" t="s">
        <v>13</v>
      </c>
      <c r="E76" s="16">
        <v>0.8455615519085063</v>
      </c>
      <c r="F76" s="31"/>
      <c r="G76" s="13">
        <v>5.868308530101556</v>
      </c>
      <c r="H76" s="10" t="s">
        <v>13</v>
      </c>
      <c r="I76" s="12">
        <v>0.37774555844310054</v>
      </c>
      <c r="K76" s="14">
        <v>0.047905168636750456</v>
      </c>
      <c r="L76" s="15" t="s">
        <v>13</v>
      </c>
      <c r="M76" s="16">
        <v>0.016662667351913203</v>
      </c>
      <c r="O76" s="26"/>
    </row>
    <row r="77" spans="1:13" ht="15">
      <c r="A77" s="6" t="s">
        <v>36</v>
      </c>
      <c r="B77" s="10">
        <v>41.07312440645774</v>
      </c>
      <c r="C77" s="32">
        <v>2.5790925527466366</v>
      </c>
      <c r="D77" s="10" t="s">
        <v>13</v>
      </c>
      <c r="E77" s="16">
        <v>0.8879694489296239</v>
      </c>
      <c r="F77" s="17"/>
      <c r="G77" s="13">
        <v>4.53531867534098</v>
      </c>
      <c r="H77" s="10" t="s">
        <v>13</v>
      </c>
      <c r="I77" s="12">
        <v>0.24917543563463143</v>
      </c>
      <c r="K77" s="14">
        <v>0.04141795249747421</v>
      </c>
      <c r="L77" s="15" t="s">
        <v>13</v>
      </c>
      <c r="M77" s="16">
        <v>0.013805984165824736</v>
      </c>
    </row>
    <row r="78" spans="1:13" ht="15">
      <c r="A78" s="6" t="s">
        <v>37</v>
      </c>
      <c r="B78" s="10">
        <v>42.69195790567753</v>
      </c>
      <c r="C78" s="32">
        <v>4.316353960679795</v>
      </c>
      <c r="D78" s="10" t="s">
        <v>13</v>
      </c>
      <c r="E78" s="16">
        <v>0.8492919590035346</v>
      </c>
      <c r="F78" s="17"/>
      <c r="G78" s="13">
        <v>3.341360963729062</v>
      </c>
      <c r="H78" s="10" t="s">
        <v>13</v>
      </c>
      <c r="I78" s="12">
        <v>0.3968512657104238</v>
      </c>
      <c r="K78" s="14">
        <v>0.053301866950870316</v>
      </c>
      <c r="L78" s="15" t="s">
        <v>13</v>
      </c>
      <c r="M78" s="16">
        <v>0.02881181997344341</v>
      </c>
    </row>
    <row r="79" spans="1:13" ht="15">
      <c r="A79" s="6" t="s">
        <v>38</v>
      </c>
      <c r="B79" s="10">
        <v>44.8155156102176</v>
      </c>
      <c r="C79" s="32">
        <v>5.965908303974615</v>
      </c>
      <c r="D79" s="10" t="s">
        <v>13</v>
      </c>
      <c r="E79" s="16">
        <v>0.8002623842912857</v>
      </c>
      <c r="F79" s="17"/>
      <c r="G79" s="13">
        <v>1.7743165465487019</v>
      </c>
      <c r="H79" s="10" t="s">
        <v>13</v>
      </c>
      <c r="I79" s="12">
        <v>0.23903745291211834</v>
      </c>
      <c r="K79" s="14">
        <v>0.04276080986585622</v>
      </c>
      <c r="L79" s="15" t="s">
        <v>13</v>
      </c>
      <c r="M79" s="16">
        <v>0.014873325170732596</v>
      </c>
    </row>
    <row r="80" spans="1:13" ht="15">
      <c r="A80" s="6" t="s">
        <v>39</v>
      </c>
      <c r="B80" s="10">
        <v>42.48779605857892</v>
      </c>
      <c r="C80" s="32">
        <v>7.620277163888193</v>
      </c>
      <c r="D80" s="10" t="s">
        <v>13</v>
      </c>
      <c r="E80" s="16">
        <v>0.8541064756222924</v>
      </c>
      <c r="F80" s="17"/>
      <c r="G80" s="13">
        <v>1.8177509436372332</v>
      </c>
      <c r="H80" s="10" t="s">
        <v>13</v>
      </c>
      <c r="I80" s="12">
        <v>0.2653912864390386</v>
      </c>
      <c r="K80" s="14">
        <v>0.08706902471971296</v>
      </c>
      <c r="L80" s="15" t="s">
        <v>13</v>
      </c>
      <c r="M80" s="16">
        <v>0.016453988923410327</v>
      </c>
    </row>
    <row r="81" spans="1:13" ht="15">
      <c r="A81" s="6" t="s">
        <v>0</v>
      </c>
      <c r="B81" s="10">
        <v>44.19861509880088</v>
      </c>
      <c r="C81" s="32">
        <v>9.288695289282439</v>
      </c>
      <c r="D81" s="10" t="s">
        <v>13</v>
      </c>
      <c r="E81" s="16">
        <v>0.8143116497719529</v>
      </c>
      <c r="F81" s="17"/>
      <c r="G81" s="13">
        <v>0.5992401831924848</v>
      </c>
      <c r="H81" s="10" t="s">
        <v>13</v>
      </c>
      <c r="I81" s="12">
        <v>0.2653400752925533</v>
      </c>
      <c r="K81" s="14">
        <v>0.08325694154746738</v>
      </c>
      <c r="L81" s="15" t="s">
        <v>13</v>
      </c>
      <c r="M81" s="16">
        <v>0.012614688113252634</v>
      </c>
    </row>
    <row r="82" spans="1:13" ht="15">
      <c r="A82" s="6" t="s">
        <v>1</v>
      </c>
      <c r="B82" s="10">
        <v>42.580034694843086</v>
      </c>
      <c r="C82" s="32">
        <v>10.95493602245337</v>
      </c>
      <c r="D82" s="10" t="s">
        <v>13</v>
      </c>
      <c r="E82" s="16">
        <v>0.851929083398978</v>
      </c>
      <c r="F82" s="17"/>
      <c r="G82" s="13">
        <v>0.9139834464659646</v>
      </c>
      <c r="H82" s="10" t="s">
        <v>13</v>
      </c>
      <c r="I82" s="12">
        <v>0.3472443401593256</v>
      </c>
      <c r="K82" s="14">
        <v>0.027728578234892998</v>
      </c>
      <c r="L82" s="15" t="s">
        <v>13</v>
      </c>
      <c r="M82" s="16">
        <v>0.025510291976101555</v>
      </c>
    </row>
    <row r="83" spans="1:13" ht="15">
      <c r="A83" s="6" t="s">
        <v>2</v>
      </c>
      <c r="B83" s="10">
        <v>41.86379928315412</v>
      </c>
      <c r="C83" s="32">
        <v>12.675799122892787</v>
      </c>
      <c r="D83" s="10" t="s">
        <v>13</v>
      </c>
      <c r="E83" s="16">
        <v>0.8689340170404369</v>
      </c>
      <c r="F83" s="17"/>
      <c r="G83" s="13">
        <v>0.8655476949793618</v>
      </c>
      <c r="H83" s="10" t="s">
        <v>13</v>
      </c>
      <c r="I83" s="12">
        <v>0.24864207854916667</v>
      </c>
      <c r="K83" s="14">
        <v>0.054853137347549444</v>
      </c>
      <c r="L83" s="15" t="s">
        <v>13</v>
      </c>
      <c r="M83" s="16">
        <v>0.0134639518943985</v>
      </c>
    </row>
    <row r="84" spans="1:13" ht="15">
      <c r="A84" s="6" t="s">
        <v>3</v>
      </c>
      <c r="B84" s="10">
        <v>39.67876264128495</v>
      </c>
      <c r="C84" s="32">
        <v>14.466963031790012</v>
      </c>
      <c r="D84" s="10" t="s">
        <v>13</v>
      </c>
      <c r="E84" s="16">
        <v>0.9222298918567874</v>
      </c>
      <c r="F84" s="17"/>
      <c r="G84" s="13">
        <v>1.063958581360075</v>
      </c>
      <c r="H84" s="10" t="s">
        <v>13</v>
      </c>
      <c r="I84" s="12">
        <v>0.25748370027688416</v>
      </c>
      <c r="K84" s="14">
        <v>0.06183871636193506</v>
      </c>
      <c r="L84" s="15" t="s">
        <v>13</v>
      </c>
      <c r="M84" s="16">
        <v>0.014591157793265575</v>
      </c>
    </row>
    <row r="85" spans="1:13" ht="15">
      <c r="A85" s="6" t="s">
        <v>4</v>
      </c>
      <c r="B85" s="10">
        <v>39.76589686807973</v>
      </c>
      <c r="C85" s="32">
        <v>16.3092555113503</v>
      </c>
      <c r="D85" s="10" t="s">
        <v>13</v>
      </c>
      <c r="E85" s="16">
        <v>0.9200625877035014</v>
      </c>
      <c r="F85" s="17"/>
      <c r="G85" s="13">
        <v>1.4219335792360985</v>
      </c>
      <c r="H85" s="10" t="s">
        <v>13</v>
      </c>
      <c r="I85" s="12">
        <v>0.2385216467164355</v>
      </c>
      <c r="K85" s="14">
        <v>0.050170714687623096</v>
      </c>
      <c r="L85" s="15" t="s">
        <v>13</v>
      </c>
      <c r="M85" s="16">
        <v>0.014410737197508763</v>
      </c>
    </row>
    <row r="86" spans="1:13" ht="15">
      <c r="A86" s="6" t="s">
        <v>5</v>
      </c>
      <c r="B86" s="10">
        <v>37.50745378652355</v>
      </c>
      <c r="C86" s="32">
        <v>18.206728887054773</v>
      </c>
      <c r="D86" s="10" t="s">
        <v>13</v>
      </c>
      <c r="E86" s="16">
        <v>0.9774107880009709</v>
      </c>
      <c r="F86" s="31"/>
      <c r="G86" s="13">
        <v>1.222865764599237</v>
      </c>
      <c r="H86" s="10" t="s">
        <v>13</v>
      </c>
      <c r="I86" s="12">
        <v>0.2395945088454118</v>
      </c>
      <c r="K86" s="14">
        <v>0.03983705670204954</v>
      </c>
      <c r="L86" s="15" t="s">
        <v>13</v>
      </c>
      <c r="M86" s="16">
        <v>0.014734253848703254</v>
      </c>
    </row>
    <row r="87" spans="1:13" ht="15">
      <c r="A87" s="6" t="s">
        <v>6</v>
      </c>
      <c r="B87" s="10">
        <v>35.81223628691983</v>
      </c>
      <c r="C87" s="32">
        <v>20.206261442189156</v>
      </c>
      <c r="D87" s="10" t="s">
        <v>13</v>
      </c>
      <c r="E87" s="16">
        <v>1.022121767133413</v>
      </c>
      <c r="F87" s="17"/>
      <c r="G87" s="13">
        <v>1.1210126276770096</v>
      </c>
      <c r="H87" s="10" t="s">
        <v>13</v>
      </c>
      <c r="I87" s="12">
        <v>0.22867153690123254</v>
      </c>
      <c r="K87" s="14">
        <v>0.07375598856190098</v>
      </c>
      <c r="L87" s="15" t="s">
        <v>13</v>
      </c>
      <c r="M87" s="16">
        <v>0.01229266476031683</v>
      </c>
    </row>
    <row r="88" spans="1:13" ht="15">
      <c r="A88" s="6" t="s">
        <v>7</v>
      </c>
      <c r="B88" s="10">
        <v>37.71226618394966</v>
      </c>
      <c r="C88" s="32">
        <v>22.200490675752892</v>
      </c>
      <c r="D88" s="10" t="s">
        <v>13</v>
      </c>
      <c r="E88" s="16">
        <v>0.9721074664303232</v>
      </c>
      <c r="F88" s="17"/>
      <c r="G88" s="13">
        <v>0.4622654524296749</v>
      </c>
      <c r="H88" s="10" t="s">
        <v>13</v>
      </c>
      <c r="I88" s="12">
        <v>0.2518384111722776</v>
      </c>
      <c r="K88" s="14">
        <v>0.01333993274731935</v>
      </c>
      <c r="L88" s="15" t="s">
        <v>13</v>
      </c>
      <c r="M88" s="16">
        <v>0.019057046781884784</v>
      </c>
    </row>
    <row r="89" spans="1:13" ht="15">
      <c r="A89" s="6" t="s">
        <v>8</v>
      </c>
      <c r="B89" s="10">
        <v>39.11388023537556</v>
      </c>
      <c r="C89" s="32">
        <v>24.108965251033077</v>
      </c>
      <c r="D89" s="10" t="s">
        <v>13</v>
      </c>
      <c r="E89" s="16">
        <v>0.9363671088498629</v>
      </c>
      <c r="F89" s="17"/>
      <c r="G89" s="13">
        <v>1.4877677749062332</v>
      </c>
      <c r="H89" s="10" t="s">
        <v>13</v>
      </c>
      <c r="I89" s="12">
        <v>0.2278919256183428</v>
      </c>
      <c r="K89" s="14">
        <v>0.009883688617312217</v>
      </c>
      <c r="L89" s="15" t="s">
        <v>13</v>
      </c>
      <c r="M89" s="16">
        <v>0.019185983786547244</v>
      </c>
    </row>
    <row r="90" spans="1:13" ht="15">
      <c r="A90" s="6" t="s">
        <v>9</v>
      </c>
      <c r="B90" s="10">
        <v>39.93952271984309</v>
      </c>
      <c r="C90" s="32">
        <v>25.961086910184445</v>
      </c>
      <c r="D90" s="10" t="s">
        <v>13</v>
      </c>
      <c r="E90" s="16">
        <v>0.9157545503015077</v>
      </c>
      <c r="F90" s="17"/>
      <c r="G90" s="13">
        <v>0.9468084338632164</v>
      </c>
      <c r="H90" s="10" t="s">
        <v>13</v>
      </c>
      <c r="I90" s="12">
        <v>0.2851630696312835</v>
      </c>
      <c r="K90" s="14">
        <v>0.020716739510849128</v>
      </c>
      <c r="L90" s="15" t="s">
        <v>13</v>
      </c>
      <c r="M90" s="16">
        <v>0.019236972402931336</v>
      </c>
    </row>
    <row r="91" spans="1:13" ht="15">
      <c r="A91" s="6" t="s">
        <v>10</v>
      </c>
      <c r="B91" s="10">
        <v>39.924126095203675</v>
      </c>
      <c r="C91" s="32">
        <v>27.792977466360405</v>
      </c>
      <c r="D91" s="10" t="s">
        <v>13</v>
      </c>
      <c r="E91" s="16">
        <v>0.9161360058744522</v>
      </c>
      <c r="F91" s="17"/>
      <c r="G91" s="13">
        <v>0.9845845626778549</v>
      </c>
      <c r="H91" s="10" t="s">
        <v>13</v>
      </c>
      <c r="I91" s="12">
        <v>0.3338641500859008</v>
      </c>
      <c r="K91" s="14">
        <v>0.07143644874477652</v>
      </c>
      <c r="L91" s="15" t="s">
        <v>13</v>
      </c>
      <c r="M91" s="16">
        <v>0.015657303834471566</v>
      </c>
    </row>
    <row r="92" spans="1:13" ht="15">
      <c r="A92" s="6" t="s">
        <v>11</v>
      </c>
      <c r="B92" s="10">
        <v>39.22027942775872</v>
      </c>
      <c r="C92" s="32">
        <v>29.642806190174195</v>
      </c>
      <c r="D92" s="10" t="s">
        <v>13</v>
      </c>
      <c r="E92" s="16">
        <v>0.933692717939336</v>
      </c>
      <c r="F92" s="17"/>
      <c r="G92" s="13">
        <v>0.720941350925565</v>
      </c>
      <c r="H92" s="10" t="s">
        <v>13</v>
      </c>
      <c r="I92" s="12">
        <v>0.2477409860708966</v>
      </c>
      <c r="K92" s="14">
        <v>0.07398711881062865</v>
      </c>
      <c r="L92" s="15" t="s">
        <v>13</v>
      </c>
      <c r="M92" s="16">
        <v>0.012425317662853668</v>
      </c>
    </row>
    <row r="93" spans="1:13" ht="15">
      <c r="A93" s="6" t="s">
        <v>12</v>
      </c>
      <c r="B93" s="10">
        <v>37.71235298639404</v>
      </c>
      <c r="C93" s="32">
        <v>31.548604131342152</v>
      </c>
      <c r="D93" s="10" t="s">
        <v>13</v>
      </c>
      <c r="E93" s="16">
        <v>0.9721052232286193</v>
      </c>
      <c r="F93" s="17"/>
      <c r="G93" s="13">
        <v>0.386347721402174</v>
      </c>
      <c r="H93" s="10" t="s">
        <v>13</v>
      </c>
      <c r="I93" s="12">
        <v>0.21798646540028144</v>
      </c>
      <c r="K93" s="14"/>
      <c r="L93" s="15"/>
      <c r="M93" s="16"/>
    </row>
    <row r="94" spans="1:13" ht="15">
      <c r="A94" s="6" t="s">
        <v>48</v>
      </c>
      <c r="B94" s="10">
        <v>36.00392413342053</v>
      </c>
      <c r="C94" s="32">
        <v>33.53770118659348</v>
      </c>
      <c r="D94" s="10" t="s">
        <v>13</v>
      </c>
      <c r="E94" s="16">
        <v>1.0169918320227083</v>
      </c>
      <c r="F94" s="17"/>
      <c r="G94" s="13">
        <v>2.022809798224378</v>
      </c>
      <c r="H94" s="10" t="s">
        <v>13</v>
      </c>
      <c r="I94" s="12">
        <v>0.20788220426950968</v>
      </c>
      <c r="K94" s="14">
        <v>0.039645690525812245</v>
      </c>
      <c r="L94" s="15" t="s">
        <v>13</v>
      </c>
      <c r="M94" s="16">
        <v>0.014801057796303238</v>
      </c>
    </row>
    <row r="95" spans="1:13" ht="15">
      <c r="A95" s="6" t="s">
        <v>49</v>
      </c>
      <c r="B95" s="10">
        <v>29.433935925176254</v>
      </c>
      <c r="C95" s="32">
        <v>35.759209447967734</v>
      </c>
      <c r="D95" s="10" t="s">
        <v>13</v>
      </c>
      <c r="E95" s="16">
        <v>1.2045164293515436</v>
      </c>
      <c r="F95" s="17"/>
      <c r="G95" s="13">
        <v>0.3210452396752689</v>
      </c>
      <c r="H95" s="10" t="s">
        <v>13</v>
      </c>
      <c r="I95" s="12">
        <v>0.24241315915775294</v>
      </c>
      <c r="K95" s="14">
        <v>0.02897237038483741</v>
      </c>
      <c r="L95" s="15" t="s">
        <v>13</v>
      </c>
      <c r="M95" s="16">
        <v>0.012814702285601162</v>
      </c>
    </row>
    <row r="96" spans="1:21" ht="15">
      <c r="A96" s="6" t="s">
        <v>50</v>
      </c>
      <c r="B96" s="10">
        <v>24.817834211095892</v>
      </c>
      <c r="C96" s="32">
        <v>38.316150628567705</v>
      </c>
      <c r="D96" s="10" t="s">
        <v>13</v>
      </c>
      <c r="E96" s="16">
        <v>1.3524247512484313</v>
      </c>
      <c r="F96" s="17"/>
      <c r="G96" s="13">
        <v>0.47108007266162133</v>
      </c>
      <c r="H96" s="10" t="s">
        <v>13</v>
      </c>
      <c r="I96" s="12">
        <v>0.23316266989335172</v>
      </c>
      <c r="K96" s="14">
        <v>0.032046212252951574</v>
      </c>
      <c r="L96" s="15" t="s">
        <v>13</v>
      </c>
      <c r="M96" s="16">
        <v>0.012624265432980925</v>
      </c>
      <c r="N96" s="11"/>
      <c r="O96" s="11"/>
      <c r="P96" s="11"/>
      <c r="Q96" s="11"/>
      <c r="R96" s="11"/>
      <c r="S96" s="11"/>
      <c r="T96" s="11"/>
      <c r="U96" s="11"/>
    </row>
    <row r="97" spans="1:21" ht="15">
      <c r="A97" s="6" t="s">
        <v>51</v>
      </c>
      <c r="B97" s="10">
        <v>24.085731414868107</v>
      </c>
      <c r="C97" s="32">
        <v>41.045844141523034</v>
      </c>
      <c r="D97" s="10" t="s">
        <v>13</v>
      </c>
      <c r="E97" s="16">
        <v>1.377268761706899</v>
      </c>
      <c r="F97" s="17"/>
      <c r="G97" s="13">
        <v>0.39450325444524326</v>
      </c>
      <c r="H97" s="10" t="s">
        <v>13</v>
      </c>
      <c r="I97" s="12">
        <v>0.21020071905626297</v>
      </c>
      <c r="K97" s="14">
        <v>0.02730390543195766</v>
      </c>
      <c r="L97" s="15" t="s">
        <v>13</v>
      </c>
      <c r="M97" s="16">
        <v>0.011341622256351644</v>
      </c>
      <c r="N97" s="11"/>
      <c r="O97" s="11"/>
      <c r="P97" s="11"/>
      <c r="Q97" s="11"/>
      <c r="R97" s="11"/>
      <c r="S97" s="11"/>
      <c r="T97" s="11"/>
      <c r="U97" s="11"/>
    </row>
    <row r="98" spans="1:21" ht="15">
      <c r="A98" s="6" t="s">
        <v>52</v>
      </c>
      <c r="B98" s="10">
        <v>25.170874598967767</v>
      </c>
      <c r="C98" s="32">
        <v>43.76369911251546</v>
      </c>
      <c r="D98" s="10" t="s">
        <v>13</v>
      </c>
      <c r="E98" s="16">
        <v>1.3405862092855283</v>
      </c>
      <c r="F98" s="17"/>
      <c r="G98" s="13">
        <v>0.41452774497816836</v>
      </c>
      <c r="H98" s="10" t="s">
        <v>13</v>
      </c>
      <c r="I98" s="12">
        <v>0.1528350451314235</v>
      </c>
      <c r="K98" s="14">
        <v>0.015290789278122356</v>
      </c>
      <c r="L98" s="15" t="s">
        <v>13</v>
      </c>
      <c r="M98" s="16">
        <v>0.008378514672943756</v>
      </c>
      <c r="N98" s="11"/>
      <c r="O98" s="11"/>
      <c r="P98" s="11"/>
      <c r="Q98" s="11"/>
      <c r="R98" s="11"/>
      <c r="S98" s="11"/>
      <c r="T98" s="11"/>
      <c r="U98" s="11"/>
    </row>
    <row r="100" ht="15">
      <c r="A100" s="25" t="s">
        <v>53</v>
      </c>
    </row>
    <row r="101" spans="1:13" ht="15">
      <c r="A101" s="6" t="s">
        <v>35</v>
      </c>
      <c r="B101" s="10">
        <v>45.063291139240505</v>
      </c>
      <c r="C101" s="32">
        <v>0.7946633193598165</v>
      </c>
      <c r="D101" s="10" t="s">
        <v>13</v>
      </c>
      <c r="E101" s="16">
        <v>0.7946633193598165</v>
      </c>
      <c r="F101" s="31"/>
      <c r="G101" s="13">
        <v>1.418671827312917</v>
      </c>
      <c r="H101" s="10" t="s">
        <v>13</v>
      </c>
      <c r="I101" s="12">
        <v>0.26700426411800765</v>
      </c>
      <c r="K101" s="14">
        <v>0.03889249464136518</v>
      </c>
      <c r="L101" s="15" t="s">
        <v>13</v>
      </c>
      <c r="M101" s="16">
        <v>0.019064948353610382</v>
      </c>
    </row>
    <row r="102" spans="1:13" ht="15">
      <c r="A102" s="6" t="s">
        <v>36</v>
      </c>
      <c r="B102" s="10">
        <v>45.36173338229894</v>
      </c>
      <c r="C102" s="32">
        <v>2.3772789134882872</v>
      </c>
      <c r="D102" s="10" t="s">
        <v>13</v>
      </c>
      <c r="E102" s="16">
        <v>0.787952274768654</v>
      </c>
      <c r="F102" s="17"/>
      <c r="G102" s="13">
        <v>1.4642827815320474</v>
      </c>
      <c r="H102" s="10" t="s">
        <v>13</v>
      </c>
      <c r="I102" s="12">
        <v>0.24369650604841503</v>
      </c>
      <c r="K102" s="14">
        <v>0.0576560669023649</v>
      </c>
      <c r="L102" s="15" t="s">
        <v>13</v>
      </c>
      <c r="M102" s="16">
        <v>0.011766544265788756</v>
      </c>
    </row>
    <row r="103" spans="1:13" ht="15">
      <c r="A103" s="6" t="s">
        <v>37</v>
      </c>
      <c r="B103" s="10">
        <v>45.51919122686772</v>
      </c>
      <c r="C103" s="32">
        <v>3.9496571420966475</v>
      </c>
      <c r="D103" s="10" t="s">
        <v>13</v>
      </c>
      <c r="E103" s="16">
        <v>0.7844259538397063</v>
      </c>
      <c r="F103" s="17"/>
      <c r="G103" s="13">
        <v>1.502187681854778</v>
      </c>
      <c r="H103" s="10" t="s">
        <v>13</v>
      </c>
      <c r="I103" s="12">
        <v>0.2235458429763564</v>
      </c>
      <c r="K103" s="14">
        <v>0.05358391775656124</v>
      </c>
      <c r="L103" s="15" t="s">
        <v>13</v>
      </c>
      <c r="M103" s="16">
        <v>0.013020391230566282</v>
      </c>
    </row>
    <row r="104" spans="1:13" ht="15">
      <c r="A104" s="6" t="s">
        <v>38</v>
      </c>
      <c r="B104" s="10">
        <v>42.04237288135593</v>
      </c>
      <c r="C104" s="32">
        <v>5.598756384801961</v>
      </c>
      <c r="D104" s="10" t="s">
        <v>13</v>
      </c>
      <c r="E104" s="16">
        <v>0.864673288865607</v>
      </c>
      <c r="F104" s="17"/>
      <c r="G104" s="13">
        <v>1.22338193899715</v>
      </c>
      <c r="H104" s="10" t="s">
        <v>13</v>
      </c>
      <c r="I104" s="12">
        <v>0.275314830342912</v>
      </c>
      <c r="K104" s="14">
        <v>0.07237343770011025</v>
      </c>
      <c r="L104" s="15" t="s">
        <v>13</v>
      </c>
      <c r="M104" s="16">
        <v>0.0141762403742484</v>
      </c>
    </row>
    <row r="105" spans="1:13" ht="15">
      <c r="A105" s="6" t="s">
        <v>39</v>
      </c>
      <c r="B105" s="10">
        <v>40.890724611654846</v>
      </c>
      <c r="C105" s="32">
        <v>7.355830199615644</v>
      </c>
      <c r="D105" s="10" t="s">
        <v>13</v>
      </c>
      <c r="E105" s="16">
        <v>0.8924005259480761</v>
      </c>
      <c r="F105" s="17"/>
      <c r="G105" s="13">
        <v>0.990212018083058</v>
      </c>
      <c r="H105" s="10" t="s">
        <v>13</v>
      </c>
      <c r="I105" s="12">
        <v>0.236304630883021</v>
      </c>
      <c r="K105" s="14">
        <v>0.026519791405063258</v>
      </c>
      <c r="L105" s="15" t="s">
        <v>13</v>
      </c>
      <c r="M105" s="16">
        <v>0.015234773785887402</v>
      </c>
    </row>
    <row r="106" spans="1:13" ht="15">
      <c r="A106" s="6" t="s">
        <v>0</v>
      </c>
      <c r="B106" s="10">
        <v>38.38893766461809</v>
      </c>
      <c r="C106" s="32">
        <v>9.202964114489731</v>
      </c>
      <c r="D106" s="10" t="s">
        <v>13</v>
      </c>
      <c r="E106" s="16">
        <v>0.954733388926011</v>
      </c>
      <c r="F106" s="17"/>
      <c r="G106" s="13">
        <v>0.5791296870690515</v>
      </c>
      <c r="H106" s="10" t="s">
        <v>13</v>
      </c>
      <c r="I106" s="12">
        <v>0.2645661726245418</v>
      </c>
      <c r="K106" s="14">
        <v>0.019890712289787938</v>
      </c>
      <c r="L106" s="15" t="s">
        <v>13</v>
      </c>
      <c r="M106" s="16">
        <v>0.017503826815013387</v>
      </c>
    </row>
    <row r="107" spans="1:13" ht="15">
      <c r="A107" s="6" t="s">
        <v>1</v>
      </c>
      <c r="B107" s="10">
        <v>35.22078834167324</v>
      </c>
      <c r="C107" s="32">
        <v>11.195769503388483</v>
      </c>
      <c r="D107" s="10" t="s">
        <v>13</v>
      </c>
      <c r="E107" s="16">
        <v>1.0380719999727424</v>
      </c>
      <c r="F107" s="17"/>
      <c r="G107" s="13">
        <v>1.2307522314423207</v>
      </c>
      <c r="H107" s="10" t="s">
        <v>13</v>
      </c>
      <c r="I107" s="12">
        <v>0.25788209033569903</v>
      </c>
      <c r="K107" s="14">
        <v>0.07785427928293287</v>
      </c>
      <c r="L107" s="15" t="s">
        <v>13</v>
      </c>
      <c r="M107" s="16">
        <v>0.011796102921656495</v>
      </c>
    </row>
    <row r="108" spans="1:13" ht="15">
      <c r="A108" s="6" t="s">
        <v>2</v>
      </c>
      <c r="B108" s="10">
        <v>31.508470814529847</v>
      </c>
      <c r="C108" s="32">
        <v>13.376427264827441</v>
      </c>
      <c r="D108" s="10" t="s">
        <v>13</v>
      </c>
      <c r="E108" s="16">
        <v>1.142585761466214</v>
      </c>
      <c r="F108" s="17"/>
      <c r="G108" s="13">
        <v>0.9353367653254411</v>
      </c>
      <c r="H108" s="10" t="s">
        <v>13</v>
      </c>
      <c r="I108" s="12">
        <v>0.20944245990713242</v>
      </c>
      <c r="K108" s="14">
        <v>0.011411287585181536</v>
      </c>
      <c r="L108" s="15" t="s">
        <v>13</v>
      </c>
      <c r="M108" s="16">
        <v>0.011804780260532624</v>
      </c>
    </row>
    <row r="109" spans="1:13" ht="15">
      <c r="A109" s="6" t="s">
        <v>3</v>
      </c>
      <c r="B109" s="10">
        <v>35.37397319498488</v>
      </c>
      <c r="C109" s="32">
        <v>15.552936135321351</v>
      </c>
      <c r="D109" s="10" t="s">
        <v>13</v>
      </c>
      <c r="E109" s="16">
        <v>1.033923109027695</v>
      </c>
      <c r="F109" s="17"/>
      <c r="G109" s="13">
        <v>1.5662482261288846</v>
      </c>
      <c r="H109" s="10" t="s">
        <v>13</v>
      </c>
      <c r="I109" s="12">
        <v>0.26712555888906797</v>
      </c>
      <c r="K109" s="14">
        <v>0.045029091034314926</v>
      </c>
      <c r="L109" s="15" t="s">
        <v>13</v>
      </c>
      <c r="M109" s="16">
        <v>0.015691955966503687</v>
      </c>
    </row>
    <row r="110" spans="1:13" ht="15">
      <c r="A110" s="6" t="s">
        <v>4</v>
      </c>
      <c r="B110" s="10">
        <v>35.960869916727304</v>
      </c>
      <c r="C110" s="32">
        <v>17.605001617280312</v>
      </c>
      <c r="D110" s="10" t="s">
        <v>13</v>
      </c>
      <c r="E110" s="16">
        <v>1.018142372931267</v>
      </c>
      <c r="F110" s="17"/>
      <c r="G110" s="13">
        <v>0.988466705119206</v>
      </c>
      <c r="H110" s="10" t="s">
        <v>13</v>
      </c>
      <c r="I110" s="12">
        <v>0.17197136962448553</v>
      </c>
      <c r="K110" s="14">
        <v>0.035621972333800135</v>
      </c>
      <c r="L110" s="15" t="s">
        <v>13</v>
      </c>
      <c r="M110" s="16">
        <v>0.009664876214596935</v>
      </c>
    </row>
    <row r="111" spans="1:13" ht="15">
      <c r="A111" s="6" t="s">
        <v>5</v>
      </c>
      <c r="B111" s="10">
        <v>32.59122327600064</v>
      </c>
      <c r="C111" s="32">
        <v>19.73443723316669</v>
      </c>
      <c r="D111" s="10" t="s">
        <v>13</v>
      </c>
      <c r="E111" s="16">
        <v>1.1112932429551126</v>
      </c>
      <c r="F111" s="31"/>
      <c r="G111" s="13">
        <v>1.3334080764217269</v>
      </c>
      <c r="H111" s="10" t="s">
        <v>13</v>
      </c>
      <c r="I111" s="12">
        <v>0.1579445330375444</v>
      </c>
      <c r="K111" s="14">
        <v>0.04732763207662201</v>
      </c>
      <c r="L111" s="15" t="s">
        <v>13</v>
      </c>
      <c r="M111" s="16">
        <v>0.00835193507234506</v>
      </c>
    </row>
    <row r="112" spans="1:13" ht="15">
      <c r="A112" s="6" t="s">
        <v>6</v>
      </c>
      <c r="B112" s="10">
        <v>32.834529884958044</v>
      </c>
      <c r="C112" s="32">
        <v>21.950085880265313</v>
      </c>
      <c r="D112" s="10" t="s">
        <v>13</v>
      </c>
      <c r="E112" s="16">
        <v>1.1043554041435093</v>
      </c>
      <c r="F112" s="17"/>
      <c r="G112" s="13">
        <v>2.607743348001261</v>
      </c>
      <c r="H112" s="10" t="s">
        <v>13</v>
      </c>
      <c r="I112" s="12">
        <v>0.17974717687734632</v>
      </c>
      <c r="K112" s="14">
        <v>0.04222145945746907</v>
      </c>
      <c r="L112" s="15" t="s">
        <v>13</v>
      </c>
      <c r="M112" s="16">
        <v>0.008947594057211988</v>
      </c>
    </row>
    <row r="113" spans="1:13" ht="15">
      <c r="A113" s="6" t="s">
        <v>7</v>
      </c>
      <c r="B113" s="10">
        <v>35.92188220821159</v>
      </c>
      <c r="C113" s="32">
        <v>24.073626363826904</v>
      </c>
      <c r="D113" s="10" t="s">
        <v>13</v>
      </c>
      <c r="E113" s="16">
        <v>1.0191850794180815</v>
      </c>
      <c r="F113" s="17"/>
      <c r="G113" s="13">
        <v>3.2832648431605524</v>
      </c>
      <c r="H113" s="10" t="s">
        <v>13</v>
      </c>
      <c r="I113" s="12">
        <v>0.2404343682364629</v>
      </c>
      <c r="K113" s="14">
        <v>0.05535461321661493</v>
      </c>
      <c r="L113" s="15" t="s">
        <v>13</v>
      </c>
      <c r="M113" s="16">
        <v>0.01078945850832325</v>
      </c>
    </row>
    <row r="114" spans="1:13" ht="15">
      <c r="A114" s="6" t="s">
        <v>8</v>
      </c>
      <c r="B114" s="10">
        <v>35.49658832448826</v>
      </c>
      <c r="C114" s="32">
        <v>26.123422604598282</v>
      </c>
      <c r="D114" s="10" t="s">
        <v>13</v>
      </c>
      <c r="E114" s="16">
        <v>1.0306111613532953</v>
      </c>
      <c r="F114" s="17"/>
      <c r="G114" s="13">
        <v>2.697530195363659</v>
      </c>
      <c r="H114" s="10" t="s">
        <v>13</v>
      </c>
      <c r="I114" s="12">
        <v>0.2555133430274242</v>
      </c>
      <c r="K114" s="14">
        <v>0.06305268537170373</v>
      </c>
      <c r="L114" s="15" t="s">
        <v>13</v>
      </c>
      <c r="M114" s="16">
        <v>0.010922512426594347</v>
      </c>
    </row>
    <row r="115" spans="1:13" ht="15">
      <c r="A115" s="6" t="s">
        <v>9</v>
      </c>
      <c r="B115" s="10">
        <v>35.814590027371175</v>
      </c>
      <c r="C115" s="32">
        <v>28.176092425818002</v>
      </c>
      <c r="D115" s="10" t="s">
        <v>13</v>
      </c>
      <c r="E115" s="16">
        <v>1.022058659866424</v>
      </c>
      <c r="F115" s="17"/>
      <c r="G115" s="13">
        <v>1.3451815430936926</v>
      </c>
      <c r="H115" s="10" t="s">
        <v>13</v>
      </c>
      <c r="I115" s="12">
        <v>0.2650997065296045</v>
      </c>
      <c r="K115" s="14">
        <v>0.05774982491096053</v>
      </c>
      <c r="L115" s="15" t="s">
        <v>13</v>
      </c>
      <c r="M115" s="16">
        <v>0.013722730671911413</v>
      </c>
    </row>
    <row r="116" spans="1:13" ht="15">
      <c r="A116" s="6" t="s">
        <v>10</v>
      </c>
      <c r="B116" s="10">
        <v>37.29571509878851</v>
      </c>
      <c r="C116" s="32">
        <v>30.18106656030108</v>
      </c>
      <c r="D116" s="10" t="s">
        <v>13</v>
      </c>
      <c r="E116" s="16">
        <v>0.9829154746166542</v>
      </c>
      <c r="F116" s="17"/>
      <c r="G116" s="13">
        <v>1.0226100161563134</v>
      </c>
      <c r="H116" s="10" t="s">
        <v>13</v>
      </c>
      <c r="I116" s="12">
        <v>0.2262041163522783</v>
      </c>
      <c r="K116" s="14">
        <v>0.03687213047561462</v>
      </c>
      <c r="L116" s="15" t="s">
        <v>13</v>
      </c>
      <c r="M116" s="16">
        <v>0.012444344035519934</v>
      </c>
    </row>
    <row r="117" spans="1:13" ht="15">
      <c r="A117" s="6" t="s">
        <v>11</v>
      </c>
      <c r="B117" s="10">
        <v>36.078320491977095</v>
      </c>
      <c r="C117" s="32">
        <v>32.178988045732915</v>
      </c>
      <c r="D117" s="10" t="s">
        <v>13</v>
      </c>
      <c r="E117" s="16">
        <v>1.0150060108151815</v>
      </c>
      <c r="F117" s="17"/>
      <c r="G117" s="13">
        <v>0.7653222959048773</v>
      </c>
      <c r="H117" s="10" t="s">
        <v>13</v>
      </c>
      <c r="I117" s="12">
        <v>0.25874444514753075</v>
      </c>
      <c r="K117" s="14">
        <v>0.033115192036931806</v>
      </c>
      <c r="L117" s="15" t="s">
        <v>13</v>
      </c>
      <c r="M117" s="16">
        <v>0.01625654881813016</v>
      </c>
    </row>
    <row r="118" spans="1:13" ht="15">
      <c r="A118" s="6" t="s">
        <v>12</v>
      </c>
      <c r="B118" s="10">
        <v>39.40376403605884</v>
      </c>
      <c r="C118" s="32">
        <v>34.12308744038359</v>
      </c>
      <c r="D118" s="10" t="s">
        <v>13</v>
      </c>
      <c r="E118" s="16">
        <v>0.92909338383549</v>
      </c>
      <c r="F118" s="17"/>
      <c r="G118" s="13">
        <v>1.6366630305189678</v>
      </c>
      <c r="H118" s="10" t="s">
        <v>13</v>
      </c>
      <c r="I118" s="12">
        <v>0.2587833051092378</v>
      </c>
      <c r="K118" s="14">
        <v>0.02363933160376614</v>
      </c>
      <c r="L118" s="15" t="s">
        <v>13</v>
      </c>
      <c r="M118" s="16">
        <v>0.017729498702824607</v>
      </c>
    </row>
    <row r="119" spans="1:13" ht="15">
      <c r="A119" s="6" t="s">
        <v>48</v>
      </c>
      <c r="B119" s="10">
        <v>40.31531531531531</v>
      </c>
      <c r="C119" s="32">
        <v>35.95865913162</v>
      </c>
      <c r="D119" s="10" t="s">
        <v>13</v>
      </c>
      <c r="E119" s="16">
        <v>0.9064783074009205</v>
      </c>
      <c r="F119" s="17"/>
      <c r="G119" s="13">
        <v>1.5544798126546837</v>
      </c>
      <c r="H119" s="10" t="s">
        <v>13</v>
      </c>
      <c r="I119" s="12">
        <v>0.28059057091147893</v>
      </c>
      <c r="K119" s="14">
        <v>0.08110116289206269</v>
      </c>
      <c r="L119" s="15" t="s">
        <v>13</v>
      </c>
      <c r="M119" s="16">
        <v>0.013863446648215845</v>
      </c>
    </row>
    <row r="120" spans="1:13" ht="15">
      <c r="A120" s="6" t="s">
        <v>49</v>
      </c>
      <c r="B120" s="10">
        <v>38.68257554363174</v>
      </c>
      <c r="C120" s="32">
        <v>37.81240104241448</v>
      </c>
      <c r="D120" s="10" t="s">
        <v>13</v>
      </c>
      <c r="E120" s="16">
        <v>0.9472636033935561</v>
      </c>
      <c r="F120" s="17"/>
      <c r="G120" s="13">
        <v>1.175162236979284</v>
      </c>
      <c r="H120" s="10" t="s">
        <v>13</v>
      </c>
      <c r="I120" s="12">
        <v>0.18492303179825811</v>
      </c>
      <c r="K120" s="14">
        <v>0.0345072320037748</v>
      </c>
      <c r="L120" s="15" t="s">
        <v>13</v>
      </c>
      <c r="M120" s="16">
        <v>0.011042314241207937</v>
      </c>
    </row>
    <row r="121" spans="1:13" ht="15">
      <c r="A121" s="6" t="s">
        <v>50</v>
      </c>
      <c r="B121" s="10">
        <v>34.729919456144245</v>
      </c>
      <c r="C121" s="32">
        <v>39.81111609003606</v>
      </c>
      <c r="D121" s="10" t="s">
        <v>13</v>
      </c>
      <c r="E121" s="16">
        <v>1.0514514442280196</v>
      </c>
      <c r="F121" s="17"/>
      <c r="G121" s="13">
        <v>2.0789600658454144</v>
      </c>
      <c r="H121" s="10" t="s">
        <v>13</v>
      </c>
      <c r="I121" s="12">
        <v>0.23216471112423928</v>
      </c>
      <c r="K121" s="14">
        <v>0.041588565433847695</v>
      </c>
      <c r="L121" s="15" t="s">
        <v>13</v>
      </c>
      <c r="M121" s="16">
        <v>0.01414868720945334</v>
      </c>
    </row>
    <row r="122" spans="1:13" ht="15">
      <c r="A122" s="6"/>
      <c r="B122" s="10"/>
      <c r="C122" s="32"/>
      <c r="D122" s="10"/>
      <c r="E122" s="16"/>
      <c r="F122" s="17"/>
      <c r="G122" s="13"/>
      <c r="H122" s="10"/>
      <c r="I122" s="12"/>
      <c r="K122" s="14"/>
      <c r="L122" s="15"/>
      <c r="M122" s="16"/>
    </row>
    <row r="123" ht="15">
      <c r="A123" s="25" t="s">
        <v>54</v>
      </c>
    </row>
    <row r="124" spans="1:13" ht="15">
      <c r="A124" s="6" t="s">
        <v>35</v>
      </c>
      <c r="B124" s="10">
        <v>46.68490844032836</v>
      </c>
      <c r="C124" s="32">
        <v>0.758624725691252</v>
      </c>
      <c r="D124" s="10" t="s">
        <v>13</v>
      </c>
      <c r="E124" s="16">
        <v>0.758624725691252</v>
      </c>
      <c r="F124" s="31"/>
      <c r="G124" s="13">
        <v>3.249975216756902</v>
      </c>
      <c r="H124" s="10" t="s">
        <v>13</v>
      </c>
      <c r="I124" s="12">
        <v>0.2817927043450929</v>
      </c>
      <c r="K124" s="14">
        <v>0.06214619003794352</v>
      </c>
      <c r="L124" s="15" t="s">
        <v>13</v>
      </c>
      <c r="M124" s="16">
        <v>0.015297523701647636</v>
      </c>
    </row>
    <row r="125" spans="1:13" ht="15">
      <c r="A125" s="6" t="s">
        <v>36</v>
      </c>
      <c r="B125" s="10">
        <v>44.89692805173807</v>
      </c>
      <c r="C125" s="32">
        <v>2.3156693827185717</v>
      </c>
      <c r="D125" s="10" t="s">
        <v>13</v>
      </c>
      <c r="E125" s="16">
        <v>0.7984199313360675</v>
      </c>
      <c r="F125" s="17"/>
      <c r="G125" s="13">
        <v>2.8434769559572075</v>
      </c>
      <c r="H125" s="10" t="s">
        <v>13</v>
      </c>
      <c r="I125" s="12">
        <v>0.2289557508815747</v>
      </c>
      <c r="K125" s="14">
        <v>0.05584516466189416</v>
      </c>
      <c r="L125" s="15" t="s">
        <v>13</v>
      </c>
      <c r="M125" s="16">
        <v>0.012916568697308853</v>
      </c>
    </row>
    <row r="126" spans="1:13" ht="15">
      <c r="A126" s="6" t="s">
        <v>37</v>
      </c>
      <c r="B126" s="10">
        <v>42.2260718925942</v>
      </c>
      <c r="C126" s="32">
        <v>3.9743941976058497</v>
      </c>
      <c r="D126" s="10" t="s">
        <v>13</v>
      </c>
      <c r="E126" s="16">
        <v>0.8603048835512107</v>
      </c>
      <c r="F126" s="17"/>
      <c r="G126" s="13">
        <v>2.975833420565138</v>
      </c>
      <c r="H126" s="10" t="s">
        <v>13</v>
      </c>
      <c r="I126" s="12">
        <v>0.28674052097459934</v>
      </c>
      <c r="K126" s="14">
        <v>0.07847048555399753</v>
      </c>
      <c r="L126" s="15" t="s">
        <v>13</v>
      </c>
      <c r="M126" s="16">
        <v>0.018248950128836636</v>
      </c>
    </row>
    <row r="127" spans="1:13" ht="15">
      <c r="A127" s="6" t="s">
        <v>38</v>
      </c>
      <c r="B127" s="10">
        <v>40.3494001262892</v>
      </c>
      <c r="C127" s="32">
        <v>5.740339252651437</v>
      </c>
      <c r="D127" s="10" t="s">
        <v>13</v>
      </c>
      <c r="E127" s="16">
        <v>0.9056401714943771</v>
      </c>
      <c r="F127" s="17"/>
      <c r="G127" s="13">
        <v>2.1093947773198036</v>
      </c>
      <c r="H127" s="10" t="s">
        <v>13</v>
      </c>
      <c r="I127" s="12">
        <v>0.2904952811324522</v>
      </c>
      <c r="K127" s="14">
        <v>0.07531435699338007</v>
      </c>
      <c r="L127" s="15" t="s">
        <v>13</v>
      </c>
      <c r="M127" s="16">
        <v>0.019170927234678562</v>
      </c>
    </row>
    <row r="128" spans="1:13" ht="15">
      <c r="A128" s="6" t="s">
        <v>39</v>
      </c>
      <c r="B128" s="10">
        <v>36.27619047619048</v>
      </c>
      <c r="C128" s="32">
        <v>7.655717801793746</v>
      </c>
      <c r="D128" s="10" t="s">
        <v>13</v>
      </c>
      <c r="E128" s="16">
        <v>1.0097383776479318</v>
      </c>
      <c r="F128" s="17"/>
      <c r="G128" s="13">
        <v>1.3759192001345928</v>
      </c>
      <c r="H128" s="10" t="s">
        <v>13</v>
      </c>
      <c r="I128" s="12">
        <v>0.310215913845402</v>
      </c>
      <c r="K128" s="14">
        <v>0.11773326563472618</v>
      </c>
      <c r="L128" s="15" t="s">
        <v>13</v>
      </c>
      <c r="M128" s="16">
        <v>0.01626578012058717</v>
      </c>
    </row>
    <row r="129" spans="1:13" ht="15">
      <c r="A129" s="6" t="s">
        <v>0</v>
      </c>
      <c r="B129" s="10">
        <v>24.583024462564865</v>
      </c>
      <c r="C129" s="32">
        <v>10.02580569147224</v>
      </c>
      <c r="D129" s="10" t="s">
        <v>13</v>
      </c>
      <c r="E129" s="16">
        <v>1.3603495120305613</v>
      </c>
      <c r="F129" s="17"/>
      <c r="G129" s="13">
        <v>0.5912715430359441</v>
      </c>
      <c r="H129" s="10" t="s">
        <v>13</v>
      </c>
      <c r="I129" s="12">
        <v>0.2100729440484236</v>
      </c>
      <c r="K129" s="14">
        <v>0.03629380949047791</v>
      </c>
      <c r="L129" s="15" t="s">
        <v>13</v>
      </c>
      <c r="M129" s="16">
        <v>0.014770736420543336</v>
      </c>
    </row>
    <row r="130" spans="1:13" ht="15">
      <c r="A130" s="6" t="s">
        <v>1</v>
      </c>
      <c r="B130" s="10">
        <v>25.73457394711068</v>
      </c>
      <c r="C130" s="32">
        <v>12.708026849771201</v>
      </c>
      <c r="D130" s="10" t="s">
        <v>13</v>
      </c>
      <c r="E130" s="16">
        <v>1.3218716462683995</v>
      </c>
      <c r="F130" s="17"/>
      <c r="G130" s="13">
        <v>0.32711395639370405</v>
      </c>
      <c r="H130" s="10" t="s">
        <v>13</v>
      </c>
      <c r="I130" s="12">
        <v>0.21762407428277342</v>
      </c>
      <c r="K130" s="14">
        <v>0.027732486563340326</v>
      </c>
      <c r="L130" s="15" t="s">
        <v>13</v>
      </c>
      <c r="M130" s="16">
        <v>0.013116716617796101</v>
      </c>
    </row>
    <row r="131" spans="1:13" ht="15">
      <c r="A131" s="6" t="s">
        <v>2</v>
      </c>
      <c r="B131" s="10">
        <v>25.82781456953643</v>
      </c>
      <c r="C131" s="32">
        <v>15.348696639405318</v>
      </c>
      <c r="D131" s="10" t="s">
        <v>13</v>
      </c>
      <c r="E131" s="16">
        <v>1.3187981433657185</v>
      </c>
      <c r="F131" s="17"/>
      <c r="G131" s="13">
        <v>0.9763374057588746</v>
      </c>
      <c r="H131" s="10" t="s">
        <v>13</v>
      </c>
      <c r="I131" s="12">
        <v>0.2158847435938791</v>
      </c>
      <c r="K131" s="14">
        <v>0.06752112892777379</v>
      </c>
      <c r="L131" s="15" t="s">
        <v>13</v>
      </c>
      <c r="M131" s="16">
        <v>0.014637447529797114</v>
      </c>
    </row>
    <row r="132" spans="1:13" ht="15">
      <c r="A132" s="6" t="s">
        <v>3</v>
      </c>
      <c r="B132" s="10">
        <v>25.366248482395793</v>
      </c>
      <c r="C132" s="32">
        <v>18.001568640464416</v>
      </c>
      <c r="D132" s="10" t="s">
        <v>13</v>
      </c>
      <c r="E132" s="16">
        <v>1.334073857693379</v>
      </c>
      <c r="F132" s="17"/>
      <c r="G132" s="13">
        <v>0.04966639903545108</v>
      </c>
      <c r="H132" s="10" t="s">
        <v>13</v>
      </c>
      <c r="I132" s="12">
        <v>0.2544910448987861</v>
      </c>
      <c r="K132" s="14">
        <v>0.029722691694780385</v>
      </c>
      <c r="L132" s="15" t="s">
        <v>13</v>
      </c>
      <c r="M132" s="16">
        <v>0.015852102237216205</v>
      </c>
    </row>
    <row r="133" spans="1:13" ht="15">
      <c r="A133" s="6" t="s">
        <v>4</v>
      </c>
      <c r="B133" s="10">
        <v>25.343616371411127</v>
      </c>
      <c r="C133" s="32">
        <v>20.67046932664142</v>
      </c>
      <c r="D133" s="10" t="s">
        <v>13</v>
      </c>
      <c r="E133" s="16">
        <v>1.334826828483623</v>
      </c>
      <c r="F133" s="17"/>
      <c r="G133" s="13">
        <v>0.31186722879329976</v>
      </c>
      <c r="H133" s="10" t="s">
        <v>13</v>
      </c>
      <c r="I133" s="12">
        <v>0.18480080787798722</v>
      </c>
      <c r="K133" s="14">
        <v>0.04238712689477417</v>
      </c>
      <c r="L133" s="15" t="s">
        <v>13</v>
      </c>
      <c r="M133" s="16">
        <v>0.0123629120109758</v>
      </c>
    </row>
    <row r="134" spans="1:13" ht="15">
      <c r="A134" s="6" t="s">
        <v>5</v>
      </c>
      <c r="B134" s="10">
        <v>24.933665675002015</v>
      </c>
      <c r="C134" s="32">
        <v>23.353826632138716</v>
      </c>
      <c r="D134" s="10" t="s">
        <v>13</v>
      </c>
      <c r="E134" s="16">
        <v>1.3485304770136701</v>
      </c>
      <c r="F134" s="31"/>
      <c r="G134" s="13">
        <v>0.23911206571187646</v>
      </c>
      <c r="H134" s="10" t="s">
        <v>13</v>
      </c>
      <c r="I134" s="12">
        <v>0.15271870930581072</v>
      </c>
      <c r="K134" s="14">
        <v>0.0842609772552166</v>
      </c>
      <c r="L134" s="15" t="s">
        <v>13</v>
      </c>
      <c r="M134" s="16">
        <v>0.007982618897862625</v>
      </c>
    </row>
    <row r="135" spans="1:13" ht="15">
      <c r="A135" s="6" t="s">
        <v>6</v>
      </c>
      <c r="B135" s="10">
        <v>25.114240417793532</v>
      </c>
      <c r="C135" s="32">
        <v>26.044836289270535</v>
      </c>
      <c r="D135" s="10" t="s">
        <v>13</v>
      </c>
      <c r="E135" s="16">
        <v>1.342479180118146</v>
      </c>
      <c r="F135" s="17"/>
      <c r="G135" s="13">
        <v>0.5303106722373586</v>
      </c>
      <c r="H135" s="10" t="s">
        <v>13</v>
      </c>
      <c r="I135" s="12">
        <v>0.24065143576554537</v>
      </c>
      <c r="K135" s="14">
        <v>0.03961180694145039</v>
      </c>
      <c r="L135" s="15" t="s">
        <v>13</v>
      </c>
      <c r="M135" s="16">
        <v>0.016976488689193023</v>
      </c>
    </row>
    <row r="136" spans="1:13" ht="15">
      <c r="A136" s="6" t="s">
        <v>7</v>
      </c>
      <c r="B136" s="10">
        <v>25.588470776621303</v>
      </c>
      <c r="C136" s="32">
        <v>28.714015660958502</v>
      </c>
      <c r="D136" s="10" t="s">
        <v>13</v>
      </c>
      <c r="E136" s="16">
        <v>1.326700191569822</v>
      </c>
      <c r="F136" s="17"/>
      <c r="G136" s="13">
        <v>0.7832718268779435</v>
      </c>
      <c r="H136" s="10" t="s">
        <v>13</v>
      </c>
      <c r="I136" s="12">
        <v>0.20803987686853137</v>
      </c>
      <c r="K136" s="14">
        <v>0.0785329748111265</v>
      </c>
      <c r="L136" s="15" t="s">
        <v>13</v>
      </c>
      <c r="M136" s="16">
        <v>0.0112189964015895</v>
      </c>
    </row>
    <row r="137" spans="1:13" ht="15">
      <c r="A137" s="6" t="s">
        <v>8</v>
      </c>
      <c r="B137" s="10">
        <v>26.818335588633285</v>
      </c>
      <c r="C137" s="32">
        <v>31.327242816052568</v>
      </c>
      <c r="D137" s="10" t="s">
        <v>13</v>
      </c>
      <c r="E137" s="16">
        <v>1.2865269635242467</v>
      </c>
      <c r="F137" s="17"/>
      <c r="G137" s="13">
        <v>2.550105068698748</v>
      </c>
      <c r="H137" s="10" t="s">
        <v>13</v>
      </c>
      <c r="I137" s="12">
        <v>0.2440064846146795</v>
      </c>
      <c r="K137" s="14">
        <v>0.05126751573011371</v>
      </c>
      <c r="L137" s="15" t="s">
        <v>13</v>
      </c>
      <c r="M137" s="16">
        <v>0.014460068539262842</v>
      </c>
    </row>
    <row r="138" spans="1:13" ht="15">
      <c r="A138" s="6" t="s">
        <v>9</v>
      </c>
      <c r="B138" s="10">
        <v>25.956284153005466</v>
      </c>
      <c r="C138" s="32">
        <v>33.92834332630852</v>
      </c>
      <c r="D138" s="10" t="s">
        <v>13</v>
      </c>
      <c r="E138" s="16">
        <v>1.31457354673171</v>
      </c>
      <c r="F138" s="17"/>
      <c r="G138" s="13">
        <v>1.578413558212784</v>
      </c>
      <c r="H138" s="10" t="s">
        <v>13</v>
      </c>
      <c r="I138" s="12">
        <v>0.23745210520460405</v>
      </c>
      <c r="K138" s="14">
        <v>0.06112249850499506</v>
      </c>
      <c r="L138" s="15" t="s">
        <v>13</v>
      </c>
      <c r="M138" s="16">
        <v>0.014015349975667656</v>
      </c>
    </row>
    <row r="140" ht="15">
      <c r="A140" s="25" t="s">
        <v>55</v>
      </c>
    </row>
    <row r="141" spans="1:13" ht="15">
      <c r="A141" s="6" t="s">
        <v>35</v>
      </c>
      <c r="B141" s="10">
        <v>49.571616871704755</v>
      </c>
      <c r="C141" s="32">
        <v>0.6969643172768915</v>
      </c>
      <c r="D141" s="10" t="s">
        <v>13</v>
      </c>
      <c r="E141" s="16">
        <v>0.6969643172768915</v>
      </c>
      <c r="F141" s="31"/>
      <c r="G141" s="13">
        <v>1.0103542298046866</v>
      </c>
      <c r="H141" s="10" t="s">
        <v>13</v>
      </c>
      <c r="I141" s="12">
        <v>0.24662067826683423</v>
      </c>
      <c r="K141" s="14">
        <v>0.027019530781283156</v>
      </c>
      <c r="L141" s="15" t="s">
        <v>13</v>
      </c>
      <c r="M141" s="16">
        <v>0.017064966809231467</v>
      </c>
    </row>
    <row r="142" spans="1:13" ht="15">
      <c r="A142" s="6" t="s">
        <v>36</v>
      </c>
      <c r="B142" s="10">
        <v>46.27854415088457</v>
      </c>
      <c r="C142" s="32">
        <v>2.161486964458723</v>
      </c>
      <c r="D142" s="10" t="s">
        <v>13</v>
      </c>
      <c r="E142" s="16">
        <v>0.7675583299049403</v>
      </c>
      <c r="F142" s="17"/>
      <c r="G142" s="13">
        <v>0.20358037114507843</v>
      </c>
      <c r="H142" s="10" t="s">
        <v>13</v>
      </c>
      <c r="I142" s="12">
        <v>0.3813857490627154</v>
      </c>
      <c r="K142" s="14">
        <v>0.11348203000654637</v>
      </c>
      <c r="L142" s="15" t="s">
        <v>13</v>
      </c>
      <c r="M142" s="16">
        <v>0.02250883239799267</v>
      </c>
    </row>
    <row r="143" spans="1:13" ht="15">
      <c r="A143" s="6" t="s">
        <v>37</v>
      </c>
      <c r="B143" s="10">
        <v>43.477440060411546</v>
      </c>
      <c r="C143" s="32">
        <v>3.7599809165784563</v>
      </c>
      <c r="D143" s="10" t="s">
        <v>13</v>
      </c>
      <c r="E143" s="16">
        <v>0.830935622214793</v>
      </c>
      <c r="F143" s="17"/>
      <c r="G143" s="13">
        <v>0.07352027198519281</v>
      </c>
      <c r="H143" s="10" t="s">
        <v>13</v>
      </c>
      <c r="I143" s="12">
        <v>0.2733830291353664</v>
      </c>
      <c r="K143" s="14">
        <v>0.03317772488051051</v>
      </c>
      <c r="L143" s="15" t="s">
        <v>13</v>
      </c>
      <c r="M143" s="16">
        <v>0.017181321813121514</v>
      </c>
    </row>
    <row r="144" spans="1:13" ht="15">
      <c r="A144" s="6" t="s">
        <v>38</v>
      </c>
      <c r="B144" s="10">
        <v>41.17595204513398</v>
      </c>
      <c r="C144" s="32">
        <v>5.476394595698494</v>
      </c>
      <c r="D144" s="10" t="s">
        <v>13</v>
      </c>
      <c r="E144" s="16">
        <v>0.8854780569052451</v>
      </c>
      <c r="F144" s="17"/>
      <c r="G144" s="13">
        <v>0.3577868242958358</v>
      </c>
      <c r="H144" s="10" t="s">
        <v>13</v>
      </c>
      <c r="I144" s="12">
        <v>0.28638731729599226</v>
      </c>
      <c r="K144" s="14">
        <v>0.051275391697487085</v>
      </c>
      <c r="L144" s="15" t="s">
        <v>13</v>
      </c>
      <c r="M144" s="16">
        <v>0.01940149956121133</v>
      </c>
    </row>
    <row r="145" spans="1:13" ht="15">
      <c r="A145" s="6" t="s">
        <v>39</v>
      </c>
      <c r="B145" s="10">
        <v>42.21298861188059</v>
      </c>
      <c r="C145" s="32">
        <v>7.222488171003993</v>
      </c>
      <c r="D145" s="10" t="s">
        <v>13</v>
      </c>
      <c r="E145" s="16">
        <v>0.8606155184002545</v>
      </c>
      <c r="F145" s="17"/>
      <c r="G145" s="13">
        <v>0.41450987494786273</v>
      </c>
      <c r="H145" s="10" t="s">
        <v>13</v>
      </c>
      <c r="I145" s="12">
        <v>0.28293836631237207</v>
      </c>
      <c r="K145" s="14">
        <v>0.056376369758354625</v>
      </c>
      <c r="L145" s="15" t="s">
        <v>13</v>
      </c>
      <c r="M145" s="16">
        <v>0.013396365091094167</v>
      </c>
    </row>
    <row r="146" spans="1:13" ht="15">
      <c r="A146" s="6" t="s">
        <v>0</v>
      </c>
      <c r="B146" s="10">
        <v>41.90459301294556</v>
      </c>
      <c r="C146" s="32">
        <v>8.951063138773176</v>
      </c>
      <c r="D146" s="10" t="s">
        <v>13</v>
      </c>
      <c r="E146" s="16">
        <v>0.867959449368927</v>
      </c>
      <c r="F146" s="17"/>
      <c r="G146" s="13">
        <v>0.12906593015216142</v>
      </c>
      <c r="H146" s="10" t="s">
        <v>13</v>
      </c>
      <c r="I146" s="12">
        <v>0.22566794056396772</v>
      </c>
      <c r="K146" s="14">
        <v>0.03858333999844981</v>
      </c>
      <c r="L146" s="15" t="s">
        <v>13</v>
      </c>
      <c r="M146" s="16">
        <v>0.014063086541491052</v>
      </c>
    </row>
    <row r="147" spans="1:13" ht="15">
      <c r="A147" s="6" t="s">
        <v>1</v>
      </c>
      <c r="B147" s="10">
        <v>40.11396865861887</v>
      </c>
      <c r="C147" s="32">
        <v>10.730462894023066</v>
      </c>
      <c r="D147" s="10" t="s">
        <v>13</v>
      </c>
      <c r="E147" s="16">
        <v>0.9114403058809637</v>
      </c>
      <c r="F147" s="17"/>
      <c r="G147" s="13">
        <v>0.19387069125092504</v>
      </c>
      <c r="H147" s="10" t="s">
        <v>13</v>
      </c>
      <c r="I147" s="12">
        <v>0.2608298604679674</v>
      </c>
      <c r="K147" s="14">
        <v>0.021791344126959506</v>
      </c>
      <c r="L147" s="15" t="s">
        <v>13</v>
      </c>
      <c r="M147" s="16">
        <v>0.019764242347707458</v>
      </c>
    </row>
    <row r="148" spans="1:13" ht="15">
      <c r="A148" s="6" t="s">
        <v>2</v>
      </c>
      <c r="B148" s="10">
        <v>37.68945772987537</v>
      </c>
      <c r="C148" s="32">
        <v>12.61460022593201</v>
      </c>
      <c r="D148" s="10" t="s">
        <v>13</v>
      </c>
      <c r="E148" s="16">
        <v>0.97269702602798</v>
      </c>
      <c r="F148" s="17"/>
      <c r="G148" s="13">
        <v>0.26073042650738876</v>
      </c>
      <c r="H148" s="10" t="s">
        <v>13</v>
      </c>
      <c r="I148" s="12">
        <v>0.2683084692170639</v>
      </c>
      <c r="K148" s="14">
        <v>0.08352520004463346</v>
      </c>
      <c r="L148" s="15" t="s">
        <v>13</v>
      </c>
      <c r="M148" s="16">
        <v>0.014082737216827734</v>
      </c>
    </row>
    <row r="149" spans="1:13" ht="15">
      <c r="A149" s="6" t="s">
        <v>3</v>
      </c>
      <c r="B149" s="10">
        <v>38.33411470542272</v>
      </c>
      <c r="C149" s="32">
        <v>14.543429908299956</v>
      </c>
      <c r="D149" s="10" t="s">
        <v>13</v>
      </c>
      <c r="E149" s="16">
        <v>0.9561326563399665</v>
      </c>
      <c r="F149" s="17"/>
      <c r="G149" s="13">
        <v>0.028359230400746747</v>
      </c>
      <c r="H149" s="10" t="s">
        <v>13</v>
      </c>
      <c r="I149" s="12">
        <v>0.17054503705140586</v>
      </c>
      <c r="K149" s="14">
        <v>0.047437984424508</v>
      </c>
      <c r="L149" s="15" t="s">
        <v>13</v>
      </c>
      <c r="M149" s="16">
        <v>0.012690416215473477</v>
      </c>
    </row>
    <row r="150" spans="1:13" ht="15">
      <c r="A150" s="6" t="s">
        <v>4</v>
      </c>
      <c r="B150" s="10">
        <v>33.228334920518634</v>
      </c>
      <c r="C150" s="32">
        <v>16.592760489251315</v>
      </c>
      <c r="D150" s="10" t="s">
        <v>13</v>
      </c>
      <c r="E150" s="16">
        <v>1.0931979246113928</v>
      </c>
      <c r="F150" s="17"/>
      <c r="G150" s="13">
        <v>0.5700920862728663</v>
      </c>
      <c r="H150" s="10" t="s">
        <v>13</v>
      </c>
      <c r="I150" s="12">
        <v>0.30520534549494766</v>
      </c>
      <c r="K150" s="14"/>
      <c r="L150" s="15"/>
      <c r="M150" s="16"/>
    </row>
    <row r="151" spans="1:13" ht="15">
      <c r="A151" s="6" t="s">
        <v>5</v>
      </c>
      <c r="B151" s="10">
        <v>29.4104099493321</v>
      </c>
      <c r="C151" s="32">
        <v>18.891192534645324</v>
      </c>
      <c r="D151" s="10" t="s">
        <v>13</v>
      </c>
      <c r="E151" s="16">
        <v>1.2052341207826158</v>
      </c>
      <c r="F151" s="31"/>
      <c r="G151" s="13">
        <v>2.001244989763178</v>
      </c>
      <c r="H151" s="10" t="s">
        <v>13</v>
      </c>
      <c r="I151" s="12">
        <v>0.293540534806307</v>
      </c>
      <c r="K151" s="14">
        <v>0.065059574917007</v>
      </c>
      <c r="L151" s="15" t="s">
        <v>13</v>
      </c>
      <c r="M151" s="16">
        <v>0.016130473119919088</v>
      </c>
    </row>
    <row r="152" spans="1:13" ht="15">
      <c r="A152" s="6" t="s">
        <v>6</v>
      </c>
      <c r="B152" s="10">
        <v>27.001618247668958</v>
      </c>
      <c r="C152" s="32">
        <v>21.377057292100535</v>
      </c>
      <c r="D152" s="10" t="s">
        <v>13</v>
      </c>
      <c r="E152" s="16">
        <v>1.2806306366725928</v>
      </c>
      <c r="F152" s="17"/>
      <c r="G152" s="13">
        <v>1.7162615307969529</v>
      </c>
      <c r="H152" s="10" t="s">
        <v>13</v>
      </c>
      <c r="I152" s="12">
        <v>0.3123452176895446</v>
      </c>
      <c r="K152" s="14"/>
      <c r="L152" s="15"/>
      <c r="M152" s="16"/>
    </row>
    <row r="153" spans="1:13" ht="15">
      <c r="A153" s="6" t="s">
        <v>7</v>
      </c>
      <c r="B153" s="10">
        <v>28.160960617539843</v>
      </c>
      <c r="C153" s="32">
        <v>23.901551155641457</v>
      </c>
      <c r="D153" s="10" t="s">
        <v>13</v>
      </c>
      <c r="E153" s="16">
        <v>1.2438632268683294</v>
      </c>
      <c r="F153" s="17"/>
      <c r="G153" s="13">
        <v>3.2875973614432095</v>
      </c>
      <c r="H153" s="10" t="s">
        <v>13</v>
      </c>
      <c r="I153" s="12">
        <v>0.2128471511830066</v>
      </c>
      <c r="K153" s="14">
        <v>0.03638445310709605</v>
      </c>
      <c r="L153" s="15" t="s">
        <v>13</v>
      </c>
      <c r="M153" s="16">
        <v>0.012555198607378215</v>
      </c>
    </row>
    <row r="154" spans="1:13" ht="15">
      <c r="A154" s="6" t="s">
        <v>8</v>
      </c>
      <c r="B154" s="10">
        <v>28.40056285178236</v>
      </c>
      <c r="C154" s="32">
        <v>26.3817909612016</v>
      </c>
      <c r="D154" s="10" t="s">
        <v>13</v>
      </c>
      <c r="E154" s="16">
        <v>1.2363765786918128</v>
      </c>
      <c r="F154" s="17"/>
      <c r="G154" s="13">
        <v>3.732131035667951</v>
      </c>
      <c r="H154" s="10" t="s">
        <v>13</v>
      </c>
      <c r="I154" s="12">
        <v>0.2715086133057331</v>
      </c>
      <c r="K154" s="14">
        <v>0.036875162466775156</v>
      </c>
      <c r="L154" s="15" t="s">
        <v>13</v>
      </c>
      <c r="M154" s="16">
        <v>0.0182154417004552</v>
      </c>
    </row>
    <row r="155" spans="1:13" ht="15">
      <c r="A155" s="6" t="s">
        <v>9</v>
      </c>
      <c r="B155" s="10">
        <v>27.026395701938803</v>
      </c>
      <c r="C155" s="32">
        <v>28.89800284380809</v>
      </c>
      <c r="D155" s="10" t="s">
        <v>13</v>
      </c>
      <c r="E155" s="16">
        <v>1.279835303914677</v>
      </c>
      <c r="F155" s="17"/>
      <c r="G155" s="13">
        <v>2.6216341502286866</v>
      </c>
      <c r="H155" s="10" t="s">
        <v>13</v>
      </c>
      <c r="I155" s="12">
        <v>0.29029496564671725</v>
      </c>
      <c r="K155" s="14">
        <v>0.04416135982817368</v>
      </c>
      <c r="L155" s="15" t="s">
        <v>13</v>
      </c>
      <c r="M155" s="16">
        <v>0.020026663177892715</v>
      </c>
    </row>
    <row r="156" spans="1:13" ht="15">
      <c r="A156" s="6" t="s">
        <v>10</v>
      </c>
      <c r="B156" s="10">
        <v>29.029805352798054</v>
      </c>
      <c r="C156" s="32">
        <v>31.394732278995747</v>
      </c>
      <c r="D156" s="10" t="s">
        <v>13</v>
      </c>
      <c r="E156" s="16">
        <v>1.2168941312729813</v>
      </c>
      <c r="F156" s="17"/>
      <c r="G156" s="13">
        <v>2.771542804910906</v>
      </c>
      <c r="H156" s="10" t="s">
        <v>13</v>
      </c>
      <c r="I156" s="12">
        <v>0.32140400451910817</v>
      </c>
      <c r="K156" s="14">
        <v>0.044398366133553434</v>
      </c>
      <c r="L156" s="15" t="s">
        <v>13</v>
      </c>
      <c r="M156" s="16">
        <v>0.02354458810112682</v>
      </c>
    </row>
    <row r="157" spans="1:13" ht="15">
      <c r="A157" s="6" t="s">
        <v>11</v>
      </c>
      <c r="B157" s="10">
        <v>30.33417066301287</v>
      </c>
      <c r="C157" s="32">
        <v>33.78894215904754</v>
      </c>
      <c r="D157" s="10" t="s">
        <v>13</v>
      </c>
      <c r="E157" s="16">
        <v>1.1773157487788102</v>
      </c>
      <c r="F157" s="17"/>
      <c r="G157" s="13">
        <v>1.8099635380819754</v>
      </c>
      <c r="H157" s="10" t="s">
        <v>13</v>
      </c>
      <c r="I157" s="12">
        <v>0.2880899928440941</v>
      </c>
      <c r="K157" s="14">
        <v>0.09935687825621813</v>
      </c>
      <c r="L157" s="15" t="s">
        <v>13</v>
      </c>
      <c r="M157" s="16">
        <v>0.01595179238058548</v>
      </c>
    </row>
    <row r="158" spans="1:13" ht="15">
      <c r="A158" s="6" t="s">
        <v>12</v>
      </c>
      <c r="B158" s="10">
        <v>27.067008421823513</v>
      </c>
      <c r="C158" s="32">
        <v>36.244790493770985</v>
      </c>
      <c r="D158" s="10" t="s">
        <v>13</v>
      </c>
      <c r="E158" s="16">
        <v>1.2785325859446366</v>
      </c>
      <c r="F158" s="17"/>
      <c r="G158" s="13"/>
      <c r="H158" s="10"/>
      <c r="I158" s="12"/>
      <c r="K158" s="14"/>
      <c r="L158" s="15"/>
      <c r="M158" s="16"/>
    </row>
    <row r="159" spans="1:13" ht="15">
      <c r="A159" s="6" t="s">
        <v>48</v>
      </c>
      <c r="B159" s="10">
        <v>24.037565416875772</v>
      </c>
      <c r="C159" s="32">
        <v>38.90224045946376</v>
      </c>
      <c r="D159" s="10" t="s">
        <v>13</v>
      </c>
      <c r="E159" s="16">
        <v>1.378917379748136</v>
      </c>
      <c r="F159" s="17"/>
      <c r="G159" s="13"/>
      <c r="H159" s="10"/>
      <c r="I159" s="12"/>
      <c r="K159" s="14"/>
      <c r="L159" s="15"/>
      <c r="M159" s="16"/>
    </row>
    <row r="160" spans="1:13" ht="15">
      <c r="A160" s="6" t="s">
        <v>49</v>
      </c>
      <c r="B160" s="10">
        <v>23.329592218481114</v>
      </c>
      <c r="C160" s="32">
        <v>41.684511756972995</v>
      </c>
      <c r="D160" s="10" t="s">
        <v>13</v>
      </c>
      <c r="E160" s="16">
        <v>1.4033539177610945</v>
      </c>
      <c r="F160" s="17"/>
      <c r="G160" s="13"/>
      <c r="H160" s="10"/>
      <c r="I160" s="12"/>
      <c r="K160" s="14"/>
      <c r="L160" s="15"/>
      <c r="M160" s="16"/>
    </row>
    <row r="162" ht="15">
      <c r="A162" s="25" t="s">
        <v>56</v>
      </c>
    </row>
    <row r="163" spans="1:13" ht="15">
      <c r="A163" s="6" t="s">
        <v>35</v>
      </c>
      <c r="B163" s="10">
        <v>43.24942791762014</v>
      </c>
      <c r="C163" s="32">
        <v>0.8362370707809617</v>
      </c>
      <c r="D163" s="10" t="s">
        <v>13</v>
      </c>
      <c r="E163" s="16">
        <v>0.8362370707809617</v>
      </c>
      <c r="F163" s="31"/>
      <c r="G163" s="13">
        <v>3.1075549150100925</v>
      </c>
      <c r="H163" s="10" t="s">
        <v>13</v>
      </c>
      <c r="I163" s="12">
        <v>0.261845659287971</v>
      </c>
      <c r="K163" s="14">
        <v>0.041461474542204974</v>
      </c>
      <c r="L163" s="15" t="s">
        <v>13</v>
      </c>
      <c r="M163" s="16">
        <v>0.0177692033752307</v>
      </c>
    </row>
    <row r="164" spans="1:13" ht="15">
      <c r="A164" s="6" t="s">
        <v>36</v>
      </c>
      <c r="B164" s="10">
        <v>44.56816947311244</v>
      </c>
      <c r="C164" s="32">
        <v>2.4783508207573557</v>
      </c>
      <c r="D164" s="10" t="s">
        <v>13</v>
      </c>
      <c r="E164" s="16">
        <v>0.8058766791954323</v>
      </c>
      <c r="F164" s="17"/>
      <c r="G164" s="13">
        <v>1.370044716685876</v>
      </c>
      <c r="H164" s="10" t="s">
        <v>13</v>
      </c>
      <c r="I164" s="12">
        <v>0.3178147919005833</v>
      </c>
      <c r="K164" s="14">
        <v>0.020813885105499516</v>
      </c>
      <c r="L164" s="15" t="s">
        <v>13</v>
      </c>
      <c r="M164" s="16">
        <v>0.02527400334239227</v>
      </c>
    </row>
    <row r="165" spans="1:13" ht="15">
      <c r="A165" s="6" t="s">
        <v>37</v>
      </c>
      <c r="B165" s="10">
        <v>42.80265007026702</v>
      </c>
      <c r="C165" s="32">
        <v>4.130916655906043</v>
      </c>
      <c r="D165" s="10" t="s">
        <v>13</v>
      </c>
      <c r="E165" s="16">
        <v>0.846689155953255</v>
      </c>
      <c r="F165" s="17"/>
      <c r="G165" s="13">
        <v>1.0363055720064571</v>
      </c>
      <c r="H165" s="10" t="s">
        <v>13</v>
      </c>
      <c r="I165" s="12">
        <v>0.27786370951158995</v>
      </c>
      <c r="K165" s="14">
        <v>0.02319102058204001</v>
      </c>
      <c r="L165" s="15" t="s">
        <v>13</v>
      </c>
      <c r="M165" s="16">
        <v>0.02261124506748901</v>
      </c>
    </row>
    <row r="166" spans="1:13" ht="15">
      <c r="A166" s="6" t="s">
        <v>38</v>
      </c>
      <c r="B166" s="10">
        <v>40.476190476190474</v>
      </c>
      <c r="C166" s="32">
        <v>5.880132936193691</v>
      </c>
      <c r="D166" s="10" t="s">
        <v>13</v>
      </c>
      <c r="E166" s="16">
        <v>0.9025271243343927</v>
      </c>
      <c r="F166" s="17"/>
      <c r="G166" s="13">
        <v>0.7171714995735097</v>
      </c>
      <c r="H166" s="10" t="s">
        <v>13</v>
      </c>
      <c r="I166" s="12">
        <v>0.3041409208934476</v>
      </c>
      <c r="K166" s="14">
        <v>0.05811631602078065</v>
      </c>
      <c r="L166" s="15" t="s">
        <v>13</v>
      </c>
      <c r="M166" s="16">
        <v>0.02006396624526951</v>
      </c>
    </row>
    <row r="167" spans="1:13" ht="15">
      <c r="A167" s="6" t="s">
        <v>39</v>
      </c>
      <c r="B167" s="10">
        <v>39.57055214723926</v>
      </c>
      <c r="C167" s="32">
        <v>7.70758645039996</v>
      </c>
      <c r="D167" s="10" t="s">
        <v>13</v>
      </c>
      <c r="E167" s="16">
        <v>0.9249263898718763</v>
      </c>
      <c r="F167" s="17"/>
      <c r="G167" s="13">
        <v>0.3957278175276791</v>
      </c>
      <c r="H167" s="10" t="s">
        <v>13</v>
      </c>
      <c r="I167" s="12">
        <v>0.2841607567163881</v>
      </c>
      <c r="K167" s="14">
        <v>0.06301650784005072</v>
      </c>
      <c r="L167" s="15" t="s">
        <v>13</v>
      </c>
      <c r="M167" s="16">
        <v>0.01588651458152539</v>
      </c>
    </row>
    <row r="168" spans="1:13" ht="15">
      <c r="A168" s="6" t="s">
        <v>0</v>
      </c>
      <c r="B168" s="10">
        <v>36.6288492706645</v>
      </c>
      <c r="C168" s="32">
        <v>9.632912999021613</v>
      </c>
      <c r="D168" s="10" t="s">
        <v>13</v>
      </c>
      <c r="E168" s="16">
        <v>1.0004001587497762</v>
      </c>
      <c r="F168" s="17"/>
      <c r="G168" s="13">
        <v>1.459655685662258</v>
      </c>
      <c r="H168" s="10" t="s">
        <v>13</v>
      </c>
      <c r="I168" s="12">
        <v>0.2493626991365725</v>
      </c>
      <c r="K168" s="14">
        <v>0.022766561673210915</v>
      </c>
      <c r="L168" s="15" t="s">
        <v>13</v>
      </c>
      <c r="M168" s="16">
        <v>0.015315686943796434</v>
      </c>
    </row>
    <row r="169" spans="1:13" ht="15">
      <c r="A169" s="6" t="s">
        <v>1</v>
      </c>
      <c r="B169" s="10">
        <v>35.31129240017175</v>
      </c>
      <c r="C169" s="32">
        <v>11.668932416472533</v>
      </c>
      <c r="D169" s="10" t="s">
        <v>13</v>
      </c>
      <c r="E169" s="16">
        <v>1.0356192587011432</v>
      </c>
      <c r="F169" s="17"/>
      <c r="G169" s="13">
        <v>3.8112046404362214</v>
      </c>
      <c r="H169" s="10" t="s">
        <v>13</v>
      </c>
      <c r="I169" s="12">
        <v>0.31847431617579613</v>
      </c>
      <c r="K169" s="14">
        <v>0.022112012119708847</v>
      </c>
      <c r="L169" s="15" t="s">
        <v>13</v>
      </c>
      <c r="M169" s="16">
        <v>0.020883567001947247</v>
      </c>
    </row>
    <row r="170" spans="1:13" ht="15">
      <c r="A170" s="6" t="s">
        <v>2</v>
      </c>
      <c r="B170" s="10">
        <v>36.97324414715719</v>
      </c>
      <c r="C170" s="32">
        <v>13.695893916829228</v>
      </c>
      <c r="D170" s="10" t="s">
        <v>13</v>
      </c>
      <c r="E170" s="16">
        <v>0.9913422416555525</v>
      </c>
      <c r="F170" s="17"/>
      <c r="G170" s="13">
        <v>11.77324580872294</v>
      </c>
      <c r="H170" s="10" t="s">
        <v>13</v>
      </c>
      <c r="I170" s="12">
        <v>0.4315314204481816</v>
      </c>
      <c r="K170" s="14">
        <v>0.07921714271502578</v>
      </c>
      <c r="L170" s="15" t="s">
        <v>13</v>
      </c>
      <c r="M170" s="16">
        <v>0.017935956841137912</v>
      </c>
    </row>
    <row r="171" spans="1:13" ht="15">
      <c r="A171" s="6" t="s">
        <v>3</v>
      </c>
      <c r="B171" s="10">
        <v>40.386710239651414</v>
      </c>
      <c r="C171" s="32">
        <v>15.591959498029368</v>
      </c>
      <c r="D171" s="10" t="s">
        <v>13</v>
      </c>
      <c r="E171" s="16">
        <v>0.9047233395445891</v>
      </c>
      <c r="F171" s="17"/>
      <c r="G171" s="13">
        <v>12.634804904467801</v>
      </c>
      <c r="H171" s="10" t="s">
        <v>13</v>
      </c>
      <c r="I171" s="12">
        <v>0.35218685567874086</v>
      </c>
      <c r="K171" s="14">
        <v>0.097709496815691</v>
      </c>
      <c r="L171" s="15" t="s">
        <v>13</v>
      </c>
      <c r="M171" s="16">
        <v>0.015478732168822335</v>
      </c>
    </row>
    <row r="172" spans="1:13" ht="15">
      <c r="A172" s="6" t="s">
        <v>4</v>
      </c>
      <c r="B172" s="10">
        <v>42.46031746031746</v>
      </c>
      <c r="C172" s="32">
        <v>17.35143868825248</v>
      </c>
      <c r="D172" s="10" t="s">
        <v>13</v>
      </c>
      <c r="E172" s="16">
        <v>0.8547558506785209</v>
      </c>
      <c r="F172" s="17"/>
      <c r="G172" s="13">
        <v>5.375062800673971</v>
      </c>
      <c r="H172" s="10" t="s">
        <v>13</v>
      </c>
      <c r="I172" s="12">
        <v>0.34990157636018776</v>
      </c>
      <c r="K172" s="14">
        <v>0.12115510140227234</v>
      </c>
      <c r="L172" s="15"/>
      <c r="M172" s="16">
        <v>0.015678895475588185</v>
      </c>
    </row>
    <row r="173" spans="1:13" ht="15">
      <c r="A173" s="6" t="s">
        <v>5</v>
      </c>
      <c r="B173" s="10">
        <v>40.12501166153558</v>
      </c>
      <c r="C173" s="32">
        <v>19.11736221435761</v>
      </c>
      <c r="D173" s="10" t="s">
        <v>13</v>
      </c>
      <c r="E173" s="16">
        <v>0.9111676754266071</v>
      </c>
      <c r="F173" s="31"/>
      <c r="G173" s="13">
        <v>2.5500055937103348</v>
      </c>
      <c r="H173" s="10" t="s">
        <v>13</v>
      </c>
      <c r="I173" s="12">
        <v>0.2825724683824989</v>
      </c>
      <c r="K173" s="14">
        <v>0.0938530512991907</v>
      </c>
      <c r="L173" s="15" t="s">
        <v>13</v>
      </c>
      <c r="M173" s="16">
        <v>0.018024758196533316</v>
      </c>
    </row>
    <row r="174" spans="1:13" ht="15">
      <c r="A174" s="6" t="s">
        <v>6</v>
      </c>
      <c r="B174" s="10">
        <v>37.6669009135629</v>
      </c>
      <c r="C174" s="32">
        <v>21.00181022510889</v>
      </c>
      <c r="D174" s="10" t="s">
        <v>13</v>
      </c>
      <c r="E174" s="16">
        <v>0.9732803353246738</v>
      </c>
      <c r="F174" s="17"/>
      <c r="G174" s="13">
        <v>3.165119567725828</v>
      </c>
      <c r="H174" s="10" t="s">
        <v>13</v>
      </c>
      <c r="I174" s="12">
        <v>0.28719205739476744</v>
      </c>
      <c r="K174" s="14">
        <v>0.058837428832987045</v>
      </c>
      <c r="L174" s="15"/>
      <c r="M174" s="16">
        <v>0.018103824256303705</v>
      </c>
    </row>
    <row r="175" spans="1:13" ht="15">
      <c r="A175" s="6" t="s">
        <v>7</v>
      </c>
      <c r="B175" s="10">
        <v>39.5322761492872</v>
      </c>
      <c r="C175" s="32">
        <v>22.900972068778138</v>
      </c>
      <c r="D175" s="10" t="s">
        <v>13</v>
      </c>
      <c r="E175" s="16">
        <v>0.9258815083445733</v>
      </c>
      <c r="F175" s="17"/>
      <c r="G175" s="13">
        <v>2.2809100433237552</v>
      </c>
      <c r="H175" s="10" t="s">
        <v>13</v>
      </c>
      <c r="I175" s="12">
        <v>0.2644285365462675</v>
      </c>
      <c r="K175" s="14">
        <v>0.04226159998693253</v>
      </c>
      <c r="L175" s="15" t="s">
        <v>13</v>
      </c>
      <c r="M175" s="16">
        <v>0.01660277142343778</v>
      </c>
    </row>
    <row r="176" spans="1:13" ht="15">
      <c r="A176" s="6" t="s">
        <v>8</v>
      </c>
      <c r="B176" s="10">
        <v>40.53883582627501</v>
      </c>
      <c r="C176" s="32">
        <v>24.72784531213808</v>
      </c>
      <c r="D176" s="10" t="s">
        <v>13</v>
      </c>
      <c r="E176" s="16">
        <v>0.9009917350153657</v>
      </c>
      <c r="F176" s="17"/>
      <c r="G176" s="13">
        <v>1.6092782829720085</v>
      </c>
      <c r="H176" s="10" t="s">
        <v>13</v>
      </c>
      <c r="I176" s="12">
        <v>0.33912696536806186</v>
      </c>
      <c r="K176" s="14">
        <v>0.04807203215125679</v>
      </c>
      <c r="L176" s="15" t="s">
        <v>13</v>
      </c>
      <c r="M176" s="16">
        <v>0.02443004912604853</v>
      </c>
    </row>
    <row r="177" spans="1:13" ht="15">
      <c r="A177" s="6" t="s">
        <v>9</v>
      </c>
      <c r="B177" s="10">
        <v>39.94790213043074</v>
      </c>
      <c r="C177" s="32">
        <v>26.544384041675382</v>
      </c>
      <c r="D177" s="10" t="s">
        <v>13</v>
      </c>
      <c r="E177" s="16">
        <v>0.9155469945219376</v>
      </c>
      <c r="F177" s="17"/>
      <c r="G177" s="13">
        <v>2.1884289331428906</v>
      </c>
      <c r="H177" s="10" t="s">
        <v>13</v>
      </c>
      <c r="I177" s="12">
        <v>0.28708806228334627</v>
      </c>
      <c r="K177" s="14">
        <v>0.06640185148664561</v>
      </c>
      <c r="L177" s="15" t="s">
        <v>13</v>
      </c>
      <c r="M177" s="16">
        <v>0.016064964069349746</v>
      </c>
    </row>
    <row r="181" ht="15">
      <c r="A181" s="25" t="s">
        <v>57</v>
      </c>
    </row>
    <row r="182" spans="1:13" ht="15">
      <c r="A182" s="6" t="s">
        <v>35</v>
      </c>
      <c r="B182" s="10">
        <v>39.348124877282544</v>
      </c>
      <c r="C182" s="32">
        <v>0.9304863823018686</v>
      </c>
      <c r="D182" s="10" t="s">
        <v>13</v>
      </c>
      <c r="E182" s="16">
        <v>0.9304863823018686</v>
      </c>
      <c r="F182" s="31"/>
      <c r="G182" s="13">
        <v>3.2267817584607568</v>
      </c>
      <c r="H182" s="10" t="s">
        <v>13</v>
      </c>
      <c r="I182" s="12">
        <v>0.33195388761101485</v>
      </c>
      <c r="K182" s="14">
        <v>0.048525358121941906</v>
      </c>
      <c r="L182" s="15" t="s">
        <v>13</v>
      </c>
      <c r="M182" s="16">
        <v>0.0201663825961317</v>
      </c>
    </row>
    <row r="183" spans="1:13" ht="15">
      <c r="A183" s="6" t="s">
        <v>36</v>
      </c>
      <c r="B183" s="10">
        <v>38.723539710329455</v>
      </c>
      <c r="C183" s="32">
        <v>2.8071976061813846</v>
      </c>
      <c r="D183" s="10" t="s">
        <v>13</v>
      </c>
      <c r="E183" s="16">
        <v>0.9462248415776473</v>
      </c>
      <c r="F183" s="17"/>
      <c r="G183" s="13">
        <v>1.7826389738914972</v>
      </c>
      <c r="H183" s="10" t="s">
        <v>13</v>
      </c>
      <c r="I183" s="12">
        <v>0.292885580009187</v>
      </c>
      <c r="K183" s="14">
        <v>0.07422494003376619</v>
      </c>
      <c r="L183" s="15" t="s">
        <v>13</v>
      </c>
      <c r="M183" s="16">
        <v>0.01120376453339867</v>
      </c>
    </row>
    <row r="184" spans="1:13" ht="15">
      <c r="A184" s="6" t="s">
        <v>37</v>
      </c>
      <c r="B184" s="10">
        <v>37.22417153996101</v>
      </c>
      <c r="C184" s="32">
        <v>4.738202962853801</v>
      </c>
      <c r="D184" s="10" t="s">
        <v>13</v>
      </c>
      <c r="E184" s="16">
        <v>0.9847805150947689</v>
      </c>
      <c r="F184" s="17"/>
      <c r="G184" s="13">
        <v>3.5063356692131253</v>
      </c>
      <c r="H184" s="10" t="s">
        <v>13</v>
      </c>
      <c r="I184" s="12">
        <v>0.3535129263126472</v>
      </c>
      <c r="K184" s="14">
        <v>0.036126494585489256</v>
      </c>
      <c r="L184" s="15" t="s">
        <v>13</v>
      </c>
      <c r="M184" s="16">
        <v>0.021959241806866016</v>
      </c>
    </row>
    <row r="185" spans="1:13" ht="15">
      <c r="A185" s="6" t="s">
        <v>38</v>
      </c>
      <c r="B185" s="10">
        <v>38.55166051660517</v>
      </c>
      <c r="C185" s="32">
        <v>6.67357223593397</v>
      </c>
      <c r="D185" s="10" t="s">
        <v>13</v>
      </c>
      <c r="E185" s="16">
        <v>0.9505887579853992</v>
      </c>
      <c r="F185" s="17"/>
      <c r="G185" s="13">
        <v>3.740876884784344</v>
      </c>
      <c r="H185" s="10" t="s">
        <v>13</v>
      </c>
      <c r="I185" s="12">
        <v>0.3331134439065225</v>
      </c>
      <c r="K185" s="14">
        <v>0.033557685177477516</v>
      </c>
      <c r="L185" s="15" t="s">
        <v>13</v>
      </c>
      <c r="M185" s="16">
        <v>0.01962808000946798</v>
      </c>
    </row>
    <row r="186" spans="1:13" ht="15">
      <c r="A186" s="6" t="s">
        <v>39</v>
      </c>
      <c r="B186" s="10">
        <v>39.899595384384845</v>
      </c>
      <c r="C186" s="32">
        <v>8.54090498306701</v>
      </c>
      <c r="D186" s="10" t="s">
        <v>13</v>
      </c>
      <c r="E186" s="16">
        <v>0.9167439891476398</v>
      </c>
      <c r="F186" s="17"/>
      <c r="G186" s="13">
        <v>2.780451633798373</v>
      </c>
      <c r="H186" s="10" t="s">
        <v>13</v>
      </c>
      <c r="I186" s="12">
        <v>0.3183225745189323</v>
      </c>
      <c r="K186" s="14">
        <v>0.015070515580412416</v>
      </c>
      <c r="L186" s="15" t="s">
        <v>13</v>
      </c>
      <c r="M186" s="16">
        <v>0.021210355261321177</v>
      </c>
    </row>
    <row r="187" spans="1:13" ht="15">
      <c r="A187" s="6" t="s">
        <v>0</v>
      </c>
      <c r="B187" s="10">
        <v>38.873176540637104</v>
      </c>
      <c r="C187" s="32">
        <v>10.400086218884223</v>
      </c>
      <c r="D187" s="10" t="s">
        <v>13</v>
      </c>
      <c r="E187" s="16">
        <v>0.9424372466695711</v>
      </c>
      <c r="F187" s="17"/>
      <c r="G187" s="13">
        <v>1.869166154774476</v>
      </c>
      <c r="H187" s="10" t="s">
        <v>13</v>
      </c>
      <c r="I187" s="12">
        <v>0.36684899924841335</v>
      </c>
      <c r="K187" s="14"/>
      <c r="L187" s="15"/>
      <c r="M187" s="16"/>
    </row>
    <row r="188" spans="1:13" ht="15">
      <c r="A188" s="6" t="s">
        <v>1</v>
      </c>
      <c r="B188" s="10">
        <v>34.21203438395416</v>
      </c>
      <c r="C188" s="32">
        <v>12.408232216734843</v>
      </c>
      <c r="D188" s="10" t="s">
        <v>13</v>
      </c>
      <c r="E188" s="16">
        <v>1.065708751181049</v>
      </c>
      <c r="F188" s="17"/>
      <c r="G188" s="13">
        <v>3.533411121739847</v>
      </c>
      <c r="H188" s="10" t="s">
        <v>13</v>
      </c>
      <c r="I188" s="12">
        <v>0.2721830313784276</v>
      </c>
      <c r="K188" s="14">
        <v>0.05035113266291725</v>
      </c>
      <c r="L188" s="15" t="s">
        <v>13</v>
      </c>
      <c r="M188" s="16">
        <v>0.013918199272676313</v>
      </c>
    </row>
    <row r="189" spans="1:13" ht="15">
      <c r="A189" s="6" t="s">
        <v>2</v>
      </c>
      <c r="B189" s="10">
        <v>35.41597337770383</v>
      </c>
      <c r="C189" s="32">
        <v>14.506728715281904</v>
      </c>
      <c r="D189" s="10" t="s">
        <v>13</v>
      </c>
      <c r="E189" s="16">
        <v>1.0327877473660119</v>
      </c>
      <c r="F189" s="17"/>
      <c r="G189" s="13">
        <v>3.7883598692425644</v>
      </c>
      <c r="H189" s="10" t="s">
        <v>13</v>
      </c>
      <c r="I189" s="12">
        <v>0.3526163595131091</v>
      </c>
      <c r="K189" s="14">
        <v>0.007398085095467065</v>
      </c>
      <c r="L189" s="15" t="s">
        <v>13</v>
      </c>
      <c r="M189" s="16">
        <v>0.022194255286401197</v>
      </c>
    </row>
    <row r="190" spans="1:13" ht="15">
      <c r="A190" s="6" t="s">
        <v>3</v>
      </c>
      <c r="B190" s="10">
        <v>38.384754990925586</v>
      </c>
      <c r="C190" s="32">
        <v>16.49435655597838</v>
      </c>
      <c r="D190" s="10" t="s">
        <v>13</v>
      </c>
      <c r="E190" s="16">
        <v>0.9548400933304665</v>
      </c>
      <c r="F190" s="17"/>
      <c r="G190" s="13">
        <v>4.084701162192229</v>
      </c>
      <c r="H190" s="10" t="s">
        <v>13</v>
      </c>
      <c r="I190" s="12">
        <v>0.313923769922875</v>
      </c>
      <c r="K190" s="14">
        <v>0.057319589721682454</v>
      </c>
      <c r="L190" s="15" t="s">
        <v>13</v>
      </c>
      <c r="M190" s="16">
        <v>0.01780802787469746</v>
      </c>
    </row>
    <row r="191" spans="1:13" ht="15">
      <c r="A191" s="6" t="s">
        <v>4</v>
      </c>
      <c r="B191" s="10">
        <v>36.403178586365534</v>
      </c>
      <c r="C191" s="32">
        <v>18.455565069159874</v>
      </c>
      <c r="D191" s="10" t="s">
        <v>13</v>
      </c>
      <c r="E191" s="16">
        <v>1.0063684198510243</v>
      </c>
      <c r="F191" s="17"/>
      <c r="G191" s="13">
        <v>2.3969806435006533</v>
      </c>
      <c r="H191" s="10" t="s">
        <v>13</v>
      </c>
      <c r="I191" s="12">
        <v>0.36267319757505234</v>
      </c>
      <c r="K191" s="14">
        <v>0.049613836894227076</v>
      </c>
      <c r="L191" s="15" t="s">
        <v>13</v>
      </c>
      <c r="M191" s="16">
        <v>0.02021304466061103</v>
      </c>
    </row>
    <row r="192" spans="1:13" ht="15">
      <c r="A192" s="6" t="s">
        <v>5</v>
      </c>
      <c r="B192" s="10">
        <v>34.498361678889076</v>
      </c>
      <c r="C192" s="32">
        <v>20.519741602379103</v>
      </c>
      <c r="D192" s="10" t="s">
        <v>13</v>
      </c>
      <c r="E192" s="16">
        <v>1.0578081133682045</v>
      </c>
      <c r="F192" s="31"/>
      <c r="G192" s="13">
        <v>5.230892042809065</v>
      </c>
      <c r="H192" s="10" t="s">
        <v>13</v>
      </c>
      <c r="I192" s="12">
        <v>0.3301498226507382</v>
      </c>
      <c r="K192" s="14">
        <v>0.025852559142672503</v>
      </c>
      <c r="L192" s="15" t="s">
        <v>13</v>
      </c>
      <c r="M192" s="16">
        <v>0.018850824374865367</v>
      </c>
    </row>
    <row r="193" spans="1:13" ht="15">
      <c r="A193" s="6" t="s">
        <v>6</v>
      </c>
      <c r="B193" s="10">
        <v>30.632411067193672</v>
      </c>
      <c r="C193" s="32">
        <v>22.745965374266262</v>
      </c>
      <c r="D193" s="10" t="s">
        <v>13</v>
      </c>
      <c r="E193" s="16">
        <v>1.168415658518958</v>
      </c>
      <c r="F193" s="17"/>
      <c r="G193" s="13">
        <v>4.298764599147077</v>
      </c>
      <c r="H193" s="10" t="s">
        <v>13</v>
      </c>
      <c r="I193" s="12">
        <v>0.3035575940269083</v>
      </c>
      <c r="K193" s="14">
        <v>0.052954528842278775</v>
      </c>
      <c r="L193" s="15" t="s">
        <v>13</v>
      </c>
      <c r="M193" s="16">
        <v>0.015388495561004089</v>
      </c>
    </row>
    <row r="194" spans="1:13" ht="15">
      <c r="A194" s="6" t="s">
        <v>7</v>
      </c>
      <c r="B194" s="10">
        <v>33.728297539702126</v>
      </c>
      <c r="C194" s="32">
        <v>24.99354017803984</v>
      </c>
      <c r="D194" s="10" t="s">
        <v>13</v>
      </c>
      <c r="E194" s="16">
        <v>1.0791591452546185</v>
      </c>
      <c r="F194" s="17"/>
      <c r="G194" s="13">
        <v>4.131294232757624</v>
      </c>
      <c r="H194" s="10" t="s">
        <v>13</v>
      </c>
      <c r="I194" s="12">
        <v>0.36146967456907947</v>
      </c>
      <c r="K194" s="14">
        <v>0.024766070843286993</v>
      </c>
      <c r="L194" s="15" t="s">
        <v>13</v>
      </c>
      <c r="M194" s="16">
        <v>0.02085563860487326</v>
      </c>
    </row>
    <row r="195" spans="1:13" ht="15">
      <c r="A195" s="6" t="s">
        <v>8</v>
      </c>
      <c r="B195" s="10">
        <v>31.43731366703279</v>
      </c>
      <c r="C195" s="32">
        <v>27.217365838677356</v>
      </c>
      <c r="D195" s="10" t="s">
        <v>13</v>
      </c>
      <c r="E195" s="16">
        <v>1.144666515382897</v>
      </c>
      <c r="F195" s="17"/>
      <c r="G195" s="13">
        <v>3.8102941278542537</v>
      </c>
      <c r="H195" s="10" t="s">
        <v>13</v>
      </c>
      <c r="I195" s="12">
        <v>0.36880325733813163</v>
      </c>
      <c r="K195" s="14">
        <v>0.09203476295102457</v>
      </c>
      <c r="L195" s="15" t="s">
        <v>13</v>
      </c>
      <c r="M195" s="16">
        <v>0.018117079321067826</v>
      </c>
    </row>
    <row r="196" spans="1:13" ht="15">
      <c r="A196" s="6" t="s">
        <v>9</v>
      </c>
      <c r="B196" s="10">
        <v>32.54779169413316</v>
      </c>
      <c r="C196" s="32">
        <v>29.474567627726323</v>
      </c>
      <c r="D196" s="10" t="s">
        <v>13</v>
      </c>
      <c r="E196" s="16">
        <v>1.1125352736660674</v>
      </c>
      <c r="F196" s="17"/>
      <c r="G196" s="13">
        <v>7.011027753037732</v>
      </c>
      <c r="H196" s="10" t="s">
        <v>13</v>
      </c>
      <c r="I196" s="12">
        <v>0.34293213151731483</v>
      </c>
      <c r="K196" s="14">
        <v>0.01438468520514979</v>
      </c>
      <c r="L196" s="15" t="s">
        <v>13</v>
      </c>
      <c r="M196" s="16">
        <v>0.02186472151182768</v>
      </c>
    </row>
    <row r="197" spans="1:13" ht="15">
      <c r="A197" s="6" t="s">
        <v>10</v>
      </c>
      <c r="B197" s="10">
        <v>31.22330097087379</v>
      </c>
      <c r="C197" s="32">
        <v>31.73804578157352</v>
      </c>
      <c r="D197" s="10" t="s">
        <v>13</v>
      </c>
      <c r="E197" s="16">
        <v>1.1509428801811266</v>
      </c>
      <c r="F197" s="17"/>
      <c r="G197" s="13">
        <v>5.505472553500418</v>
      </c>
      <c r="H197" s="10" t="s">
        <v>13</v>
      </c>
      <c r="I197" s="12">
        <v>0.3914957913812822</v>
      </c>
      <c r="K197" s="14">
        <v>0.07645472585059546</v>
      </c>
      <c r="L197" s="15" t="s">
        <v>13</v>
      </c>
      <c r="M197" s="16">
        <v>0.024465512272190546</v>
      </c>
    </row>
    <row r="198" spans="1:13" ht="15">
      <c r="A198" s="6" t="s">
        <v>11</v>
      </c>
      <c r="B198" s="10">
        <v>30.860624523990865</v>
      </c>
      <c r="C198" s="32">
        <v>34.050630827696075</v>
      </c>
      <c r="D198" s="10" t="s">
        <v>13</v>
      </c>
      <c r="E198" s="16">
        <v>1.161642165941427</v>
      </c>
      <c r="F198" s="17"/>
      <c r="G198" s="13">
        <v>2.778460684031376</v>
      </c>
      <c r="H198" s="10" t="s">
        <v>13</v>
      </c>
      <c r="I198" s="12">
        <v>0.25014987799210314</v>
      </c>
      <c r="K198" s="14">
        <v>0.06552081426697545</v>
      </c>
      <c r="L198" s="15" t="s">
        <v>13</v>
      </c>
      <c r="M198" s="16">
        <v>0.01514728501870938</v>
      </c>
    </row>
    <row r="199" spans="1:13" ht="15">
      <c r="A199" s="6" t="s">
        <v>12</v>
      </c>
      <c r="B199" s="10">
        <v>34.159618122435305</v>
      </c>
      <c r="C199" s="32">
        <v>36.27943293915496</v>
      </c>
      <c r="D199" s="10" t="s">
        <v>13</v>
      </c>
      <c r="E199" s="16">
        <v>1.0671599455174559</v>
      </c>
      <c r="F199" s="17"/>
      <c r="G199" s="13">
        <v>1.4899862248609226</v>
      </c>
      <c r="H199" s="10" t="s">
        <v>13</v>
      </c>
      <c r="I199" s="12">
        <v>0.21795611519072638</v>
      </c>
      <c r="K199" s="14">
        <v>0.041883646418802774</v>
      </c>
      <c r="L199" s="15" t="s">
        <v>13</v>
      </c>
      <c r="M199" s="16">
        <v>0.014252074128620389</v>
      </c>
    </row>
    <row r="200" spans="1:13" ht="15">
      <c r="A200" s="6" t="s">
        <v>48</v>
      </c>
      <c r="B200" s="10">
        <v>33.76926339601301</v>
      </c>
      <c r="C200" s="32">
        <v>38.42460793293698</v>
      </c>
      <c r="D200" s="10" t="s">
        <v>13</v>
      </c>
      <c r="E200" s="16">
        <v>1.0780150482645712</v>
      </c>
      <c r="F200" s="17"/>
      <c r="G200" s="13">
        <v>1.5014810679439403</v>
      </c>
      <c r="H200" s="10" t="s">
        <v>13</v>
      </c>
      <c r="I200" s="12">
        <v>0.30126609085707673</v>
      </c>
      <c r="K200" s="14">
        <v>0.049159895516154906</v>
      </c>
      <c r="L200" s="15" t="s">
        <v>13</v>
      </c>
      <c r="M200" s="16">
        <v>0.02115742338669958</v>
      </c>
    </row>
    <row r="201" spans="1:13" ht="15">
      <c r="A201" s="6" t="s">
        <v>49</v>
      </c>
      <c r="B201" s="10">
        <v>33.938743498720385</v>
      </c>
      <c r="C201" s="32">
        <v>40.57591470337305</v>
      </c>
      <c r="D201" s="10" t="s">
        <v>13</v>
      </c>
      <c r="E201" s="16">
        <v>1.0732917221715068</v>
      </c>
      <c r="F201" s="17"/>
      <c r="G201" s="13">
        <v>0.23458037254182548</v>
      </c>
      <c r="H201" s="10" t="s">
        <v>13</v>
      </c>
      <c r="I201" s="12">
        <v>0.26316751268911387</v>
      </c>
      <c r="K201" s="14"/>
      <c r="L201" s="15"/>
      <c r="M201" s="16"/>
    </row>
    <row r="202" spans="1:13" ht="15">
      <c r="A202" s="6" t="s">
        <v>50</v>
      </c>
      <c r="B202" s="10">
        <v>32.55143095726106</v>
      </c>
      <c r="C202" s="32">
        <v>42.7616375838731</v>
      </c>
      <c r="D202" s="10" t="s">
        <v>13</v>
      </c>
      <c r="E202" s="16">
        <v>1.112431158328549</v>
      </c>
      <c r="F202" s="17"/>
      <c r="G202" s="13">
        <v>0.6959761807323002</v>
      </c>
      <c r="H202" s="10" t="s">
        <v>13</v>
      </c>
      <c r="I202" s="12">
        <v>0.2667683976931095</v>
      </c>
      <c r="K202" s="14">
        <v>0.030436990204849527</v>
      </c>
      <c r="L202" s="15" t="s">
        <v>13</v>
      </c>
      <c r="M202" s="16">
        <v>0.016909439002694183</v>
      </c>
    </row>
    <row r="203" spans="1:13" ht="15">
      <c r="A203" s="6" t="s">
        <v>51</v>
      </c>
      <c r="B203" s="10">
        <v>32.28699551569507</v>
      </c>
      <c r="C203" s="32">
        <v>44.99408509638986</v>
      </c>
      <c r="D203" s="10" t="s">
        <v>13</v>
      </c>
      <c r="E203" s="16">
        <v>1.120016354188206</v>
      </c>
      <c r="F203" s="17"/>
      <c r="G203" s="13">
        <v>0.6442441954820788</v>
      </c>
      <c r="H203" s="10" t="s">
        <v>13</v>
      </c>
      <c r="I203" s="12">
        <v>0.2912541736270676</v>
      </c>
      <c r="K203" s="14">
        <v>0.0474755358923762</v>
      </c>
      <c r="L203" s="15" t="s">
        <v>13</v>
      </c>
      <c r="M203" s="16">
        <v>0.019230596817165043</v>
      </c>
    </row>
    <row r="204" spans="1:13" ht="15">
      <c r="A204" s="6" t="s">
        <v>52</v>
      </c>
      <c r="B204" s="10">
        <v>29.242741694103554</v>
      </c>
      <c r="C204" s="32">
        <v>47.32446073854062</v>
      </c>
      <c r="D204" s="10" t="s">
        <v>13</v>
      </c>
      <c r="E204" s="16">
        <v>1.210359287962555</v>
      </c>
      <c r="F204" s="17"/>
      <c r="G204" s="13">
        <v>0.054106423309006696</v>
      </c>
      <c r="H204" s="10" t="s">
        <v>13</v>
      </c>
      <c r="I204" s="12">
        <v>0.2860379387675203</v>
      </c>
      <c r="K204" s="14"/>
      <c r="L204" s="15" t="s">
        <v>59</v>
      </c>
      <c r="M204" s="16"/>
    </row>
    <row r="206" ht="15">
      <c r="A206" s="25" t="s">
        <v>58</v>
      </c>
    </row>
    <row r="207" spans="1:13" ht="15">
      <c r="A207" s="6" t="s">
        <v>35</v>
      </c>
      <c r="B207" s="10">
        <v>47.95668549905837</v>
      </c>
      <c r="C207" s="32">
        <v>0.7310758887891164</v>
      </c>
      <c r="D207" s="10" t="s">
        <v>13</v>
      </c>
      <c r="E207" s="16">
        <v>0.7310758887891164</v>
      </c>
      <c r="F207" s="31">
        <v>2006.55</v>
      </c>
      <c r="G207" s="13">
        <v>4.043416073889848</v>
      </c>
      <c r="H207" s="10" t="s">
        <v>13</v>
      </c>
      <c r="I207" s="12">
        <v>0.2677488670914754</v>
      </c>
      <c r="K207" s="14">
        <v>0.0848408548567424</v>
      </c>
      <c r="L207" s="15" t="s">
        <v>13</v>
      </c>
      <c r="M207" s="16">
        <v>0.016554313142779005</v>
      </c>
    </row>
    <row r="208" spans="1:13" ht="15">
      <c r="A208" s="6" t="s">
        <v>36</v>
      </c>
      <c r="B208" s="10">
        <v>45.08975712777191</v>
      </c>
      <c r="C208" s="32">
        <v>2.2562185070789185</v>
      </c>
      <c r="D208" s="10" t="s">
        <v>13</v>
      </c>
      <c r="E208" s="16">
        <v>0.7940667295006855</v>
      </c>
      <c r="F208" s="17"/>
      <c r="G208" s="13">
        <v>4.380148425618452</v>
      </c>
      <c r="H208" s="10" t="s">
        <v>13</v>
      </c>
      <c r="I208" s="12">
        <v>0.3297514822767221</v>
      </c>
      <c r="K208" s="14">
        <v>0.13124217679745503</v>
      </c>
      <c r="L208" s="15" t="s">
        <v>13</v>
      </c>
      <c r="M208" s="16">
        <v>0.01372467208339399</v>
      </c>
    </row>
    <row r="209" spans="1:13" ht="15">
      <c r="A209" s="6" t="s">
        <v>37</v>
      </c>
      <c r="B209" s="10">
        <v>41.97935757692679</v>
      </c>
      <c r="C209" s="32">
        <v>3.9164604544951502</v>
      </c>
      <c r="D209" s="10" t="s">
        <v>13</v>
      </c>
      <c r="E209" s="16">
        <v>0.8661752179155463</v>
      </c>
      <c r="F209" s="17"/>
      <c r="G209" s="13">
        <v>6.799324890473459</v>
      </c>
      <c r="H209" s="10" t="s">
        <v>13</v>
      </c>
      <c r="I209" s="12">
        <v>0.3287421043647846</v>
      </c>
      <c r="K209" s="14">
        <v>0.011341824012743909</v>
      </c>
      <c r="L209" s="15" t="s">
        <v>13</v>
      </c>
      <c r="M209" s="16">
        <v>0.020295895601752257</v>
      </c>
    </row>
    <row r="210" spans="1:13" ht="15">
      <c r="A210" s="6" t="s">
        <v>38</v>
      </c>
      <c r="B210" s="10">
        <v>44.07119797574383</v>
      </c>
      <c r="C210" s="32">
        <v>5.599868660999222</v>
      </c>
      <c r="D210" s="10" t="s">
        <v>13</v>
      </c>
      <c r="E210" s="16">
        <v>0.8172329885885259</v>
      </c>
      <c r="F210" s="17"/>
      <c r="G210" s="13">
        <v>4.3454956764208</v>
      </c>
      <c r="H210" s="10" t="s">
        <v>13</v>
      </c>
      <c r="I210" s="12">
        <v>0.30152390443084487</v>
      </c>
      <c r="K210" s="14">
        <v>0.1082016067180836</v>
      </c>
      <c r="L210" s="15" t="s">
        <v>13</v>
      </c>
      <c r="M210" s="16">
        <v>0.01580472907118075</v>
      </c>
    </row>
    <row r="211" spans="1:13" ht="15">
      <c r="A211" s="6" t="s">
        <v>39</v>
      </c>
      <c r="B211" s="10">
        <v>44.60415065334358</v>
      </c>
      <c r="C211" s="32">
        <v>7.2221600685116325</v>
      </c>
      <c r="D211" s="10" t="s">
        <v>13</v>
      </c>
      <c r="E211" s="16">
        <v>0.805058418923885</v>
      </c>
      <c r="F211" s="17"/>
      <c r="G211" s="13">
        <v>1.4770797535218916</v>
      </c>
      <c r="H211" s="10" t="s">
        <v>13</v>
      </c>
      <c r="I211" s="12">
        <v>0.2924332370046745</v>
      </c>
      <c r="K211" s="14">
        <v>0.08676347952165865</v>
      </c>
      <c r="L211" s="15" t="s">
        <v>13</v>
      </c>
      <c r="M211" s="16">
        <v>0.013815840688162207</v>
      </c>
    </row>
    <row r="212" spans="1:13" ht="15">
      <c r="A212" s="6" t="s">
        <v>0</v>
      </c>
      <c r="B212" s="10">
        <v>38.86076905643272</v>
      </c>
      <c r="C212" s="32">
        <v>8.969969381965562</v>
      </c>
      <c r="D212" s="10" t="s">
        <v>13</v>
      </c>
      <c r="E212" s="16">
        <v>0.9427508945300442</v>
      </c>
      <c r="F212" s="17"/>
      <c r="G212" s="13">
        <v>0.7473417651281569</v>
      </c>
      <c r="H212" s="10" t="s">
        <v>13</v>
      </c>
      <c r="I212" s="12">
        <v>0.27221280850949753</v>
      </c>
      <c r="K212" s="14">
        <v>0.057559808101708285</v>
      </c>
      <c r="L212" s="15" t="s">
        <v>13</v>
      </c>
      <c r="M212" s="16">
        <v>0.014389952025427071</v>
      </c>
    </row>
    <row r="213" spans="1:13" ht="15">
      <c r="A213" s="6" t="s">
        <v>1</v>
      </c>
      <c r="B213" s="10">
        <v>37.64532630599907</v>
      </c>
      <c r="C213" s="32">
        <v>10.886558758215697</v>
      </c>
      <c r="D213" s="10" t="s">
        <v>13</v>
      </c>
      <c r="E213" s="16">
        <v>0.9738384817200895</v>
      </c>
      <c r="F213" s="17"/>
      <c r="G213" s="13">
        <v>5.306780740467353</v>
      </c>
      <c r="H213" s="10" t="s">
        <v>13</v>
      </c>
      <c r="I213" s="12">
        <v>0.26196392117776546</v>
      </c>
      <c r="K213" s="14">
        <v>0.0790661457759393</v>
      </c>
      <c r="L213" s="15" t="s">
        <v>13</v>
      </c>
      <c r="M213" s="16">
        <v>0.013790606821384761</v>
      </c>
    </row>
    <row r="214" spans="1:13" ht="15">
      <c r="A214" s="6" t="s">
        <v>2</v>
      </c>
      <c r="B214" s="10">
        <v>41.212170254086416</v>
      </c>
      <c r="C214" s="32">
        <v>12.744998906071778</v>
      </c>
      <c r="D214" s="10" t="s">
        <v>13</v>
      </c>
      <c r="E214" s="16">
        <v>0.8846016661359914</v>
      </c>
      <c r="F214" s="17"/>
      <c r="G214" s="13">
        <v>1.6524451628772343</v>
      </c>
      <c r="H214" s="10" t="s">
        <v>13</v>
      </c>
      <c r="I214" s="12">
        <v>0.3007235982447757</v>
      </c>
      <c r="K214" s="14">
        <v>0.08643801585019019</v>
      </c>
      <c r="L214" s="15" t="s">
        <v>13</v>
      </c>
      <c r="M214" s="16">
        <v>0.016622695355805808</v>
      </c>
    </row>
    <row r="215" spans="1:13" ht="15">
      <c r="A215" s="6" t="s">
        <v>3</v>
      </c>
      <c r="B215" s="10">
        <v>38.82668711656442</v>
      </c>
      <c r="C215" s="32">
        <v>14.573213402078604</v>
      </c>
      <c r="D215" s="10" t="s">
        <v>13</v>
      </c>
      <c r="E215" s="16">
        <v>0.9436128298708344</v>
      </c>
      <c r="F215" s="31">
        <v>2005.55</v>
      </c>
      <c r="G215" s="13">
        <v>1.2433853702951128</v>
      </c>
      <c r="H215" s="10" t="s">
        <v>13</v>
      </c>
      <c r="I215" s="12">
        <v>0.2559084121051421</v>
      </c>
      <c r="K215" s="14">
        <v>0.09548638143724807</v>
      </c>
      <c r="L215" s="15" t="s">
        <v>13</v>
      </c>
      <c r="M215" s="16">
        <v>0.016396651357911282</v>
      </c>
    </row>
    <row r="216" spans="1:13" ht="15">
      <c r="A216" s="6" t="s">
        <v>4</v>
      </c>
      <c r="B216" s="10">
        <v>36.97746756695244</v>
      </c>
      <c r="C216" s="32">
        <v>16.50805776809601</v>
      </c>
      <c r="D216" s="10" t="s">
        <v>13</v>
      </c>
      <c r="E216" s="16">
        <v>0.9912315361465697</v>
      </c>
      <c r="F216" s="17">
        <f>F215-(C216-C215)/0.483</f>
        <v>2001.5441110434422</v>
      </c>
      <c r="G216" s="13">
        <v>1.3320891133533812</v>
      </c>
      <c r="H216" s="10" t="s">
        <v>13</v>
      </c>
      <c r="I216" s="12">
        <v>0.3165530142479434</v>
      </c>
      <c r="K216" s="14">
        <v>0.03503226639614386</v>
      </c>
      <c r="L216" s="15" t="s">
        <v>13</v>
      </c>
      <c r="M216" s="16">
        <v>0.0245225864773007</v>
      </c>
    </row>
    <row r="217" spans="1:13" ht="15">
      <c r="A217" s="6" t="s">
        <v>5</v>
      </c>
      <c r="B217" s="10">
        <v>33.691611443348954</v>
      </c>
      <c r="C217" s="32">
        <v>18.57947381575348</v>
      </c>
      <c r="D217" s="10" t="s">
        <v>13</v>
      </c>
      <c r="E217" s="16">
        <v>1.0801845115109037</v>
      </c>
      <c r="F217" s="17">
        <f>F216-(C217-C216)/0.483</f>
        <v>1997.2554649820395</v>
      </c>
      <c r="G217" s="13">
        <v>4.634223691152561</v>
      </c>
      <c r="H217" s="10" t="s">
        <v>13</v>
      </c>
      <c r="I217" s="12">
        <v>0.2923734539332725</v>
      </c>
      <c r="K217" s="14">
        <v>0.017942726328789304</v>
      </c>
      <c r="L217" s="15" t="s">
        <v>13</v>
      </c>
      <c r="M217" s="16">
        <v>0.01943795352285508</v>
      </c>
    </row>
    <row r="218" spans="1:13" ht="15">
      <c r="A218" s="6" t="s">
        <v>6</v>
      </c>
      <c r="B218" s="10">
        <v>35.54313710479981</v>
      </c>
      <c r="C218" s="32">
        <v>20.689014249030567</v>
      </c>
      <c r="D218" s="10" t="s">
        <v>13</v>
      </c>
      <c r="E218" s="16">
        <v>1.0293559217661834</v>
      </c>
      <c r="F218" s="17">
        <f>F219-(C218-C219)/1.53</f>
        <v>1992.9156575452464</v>
      </c>
      <c r="G218" s="13">
        <v>17.59992229099811</v>
      </c>
      <c r="H218" s="10" t="s">
        <v>13</v>
      </c>
      <c r="I218" s="12">
        <v>0.373466228323582</v>
      </c>
      <c r="K218" s="14">
        <v>0.10610802888804986</v>
      </c>
      <c r="L218" s="15" t="s">
        <v>13</v>
      </c>
      <c r="M218" s="16">
        <v>0.013798801963019938</v>
      </c>
    </row>
    <row r="219" spans="1:13" ht="15">
      <c r="A219" s="6" t="s">
        <v>7</v>
      </c>
      <c r="B219" s="10">
        <v>31.77807805420873</v>
      </c>
      <c r="C219" s="32">
        <v>22.85309952249267</v>
      </c>
      <c r="D219" s="10" t="s">
        <v>13</v>
      </c>
      <c r="E219" s="16">
        <v>1.1347293516959194</v>
      </c>
      <c r="F219" s="17">
        <f>F220-(C219-C220)/1.53</f>
        <v>1991.5012227259901</v>
      </c>
      <c r="G219" s="13">
        <v>17.2705427320046</v>
      </c>
      <c r="H219" s="10" t="s">
        <v>13</v>
      </c>
      <c r="I219" s="12">
        <v>0.42563044663178173</v>
      </c>
      <c r="K219" s="14">
        <v>0.06054678819190267</v>
      </c>
      <c r="L219" s="15" t="s">
        <v>13</v>
      </c>
      <c r="M219" s="16">
        <v>0.018679328271969973</v>
      </c>
    </row>
    <row r="220" spans="1:13" ht="15">
      <c r="A220" s="6" t="s">
        <v>8</v>
      </c>
      <c r="B220" s="10">
        <v>30.905722226181155</v>
      </c>
      <c r="C220" s="32">
        <v>25.148136275815627</v>
      </c>
      <c r="D220" s="10" t="s">
        <v>13</v>
      </c>
      <c r="E220" s="16">
        <v>1.1603074016270356</v>
      </c>
      <c r="F220" s="17">
        <f>F221-(C220-C221)/1.53</f>
        <v>1990.0011987042105</v>
      </c>
      <c r="G220" s="13">
        <v>16.709857495019147</v>
      </c>
      <c r="H220" s="10" t="s">
        <v>13</v>
      </c>
      <c r="I220" s="12">
        <v>0.33439375615051103</v>
      </c>
      <c r="K220" s="14">
        <v>0.08398515382266956</v>
      </c>
      <c r="L220" s="15" t="s">
        <v>13</v>
      </c>
      <c r="M220" s="16">
        <v>0.015724879864670048</v>
      </c>
    </row>
    <row r="221" spans="1:13" ht="15">
      <c r="A221" s="6" t="s">
        <v>9</v>
      </c>
      <c r="B221" s="10">
        <v>32.29091434349271</v>
      </c>
      <c r="C221" s="32">
        <v>27.428347325399454</v>
      </c>
      <c r="D221" s="10" t="s">
        <v>13</v>
      </c>
      <c r="E221" s="16">
        <v>1.119903647956789</v>
      </c>
      <c r="F221" s="17">
        <f>F222-(C221-C222)/1.53</f>
        <v>1988.5108646848746</v>
      </c>
      <c r="G221" s="13">
        <v>16.85815414745064</v>
      </c>
      <c r="H221" s="10" t="s">
        <v>13</v>
      </c>
      <c r="I221" s="12">
        <v>0.5292177267578473</v>
      </c>
      <c r="K221" s="14"/>
      <c r="L221" s="15"/>
      <c r="M221" s="16"/>
    </row>
    <row r="222" spans="1:13" ht="15">
      <c r="A222" s="6" t="s">
        <v>10</v>
      </c>
      <c r="B222" s="10">
        <v>33.04564186299667</v>
      </c>
      <c r="C222" s="32">
        <v>29.646614062687753</v>
      </c>
      <c r="D222" s="10" t="s">
        <v>13</v>
      </c>
      <c r="E222" s="16">
        <v>1.098363089331509</v>
      </c>
      <c r="F222" s="17">
        <f>F223-(C222-C223)/1.53</f>
        <v>1987.0610171441633</v>
      </c>
      <c r="G222" s="13">
        <v>15.048168867369228</v>
      </c>
      <c r="H222" s="10" t="s">
        <v>13</v>
      </c>
      <c r="I222" s="12">
        <v>0.37069807357821777</v>
      </c>
      <c r="K222" s="14">
        <v>0.0530635922189447</v>
      </c>
      <c r="L222" s="15" t="s">
        <v>13</v>
      </c>
      <c r="M222" s="16">
        <v>0.01733760933886312</v>
      </c>
    </row>
    <row r="223" spans="1:13" ht="15">
      <c r="A223" s="6" t="s">
        <v>11</v>
      </c>
      <c r="B223" s="10">
        <v>32.955848623853214</v>
      </c>
      <c r="C223" s="32">
        <v>31.845885869123062</v>
      </c>
      <c r="D223" s="10" t="s">
        <v>13</v>
      </c>
      <c r="E223" s="16">
        <v>1.1009087171038003</v>
      </c>
      <c r="F223" s="17">
        <f>F224-(C223-C224)/0.29</f>
        <v>1985.6235845909375</v>
      </c>
      <c r="G223" s="13">
        <v>14.471075793998816</v>
      </c>
      <c r="H223" s="10" t="s">
        <v>13</v>
      </c>
      <c r="I223" s="12">
        <v>0.3253006695684743</v>
      </c>
      <c r="K223" s="14">
        <v>0.06820397476535056</v>
      </c>
      <c r="L223" s="15" t="s">
        <v>13</v>
      </c>
      <c r="M223" s="16">
        <v>0.014209161409448032</v>
      </c>
    </row>
    <row r="224" spans="1:13" ht="15">
      <c r="A224" s="6" t="s">
        <v>12</v>
      </c>
      <c r="B224" s="10">
        <v>32.945375543140905</v>
      </c>
      <c r="C224" s="32">
        <v>34.04800051352362</v>
      </c>
      <c r="D224" s="10" t="s">
        <v>13</v>
      </c>
      <c r="E224" s="16">
        <v>1.1012059272967567</v>
      </c>
      <c r="F224" s="17">
        <f>F225-(C224-C225)/0.29</f>
        <v>1978.0300858171424</v>
      </c>
      <c r="G224" s="13">
        <v>12.513326470781097</v>
      </c>
      <c r="H224" s="10" t="s">
        <v>13</v>
      </c>
      <c r="I224" s="12">
        <v>0.35729711871488257</v>
      </c>
      <c r="K224" s="14">
        <v>0.05785260535875559</v>
      </c>
      <c r="L224" s="15" t="s">
        <v>13</v>
      </c>
      <c r="M224" s="16">
        <v>0.017954256835475874</v>
      </c>
    </row>
    <row r="225" spans="1:13" ht="15">
      <c r="A225" s="6" t="s">
        <v>48</v>
      </c>
      <c r="B225" s="10">
        <v>33.42203299627462</v>
      </c>
      <c r="C225" s="32">
        <v>36.23694870661856</v>
      </c>
      <c r="D225" s="10" t="s">
        <v>13</v>
      </c>
      <c r="E225" s="16">
        <v>1.0877422657981914</v>
      </c>
      <c r="F225" s="17">
        <f>F226-(C225-C226)/0.29</f>
        <v>1970.4819885995737</v>
      </c>
      <c r="G225" s="13">
        <v>9.472024260549643</v>
      </c>
      <c r="H225" s="10" t="s">
        <v>13</v>
      </c>
      <c r="I225" s="12">
        <v>0.3392973931025626</v>
      </c>
      <c r="K225" s="14">
        <v>0.003616993013924825</v>
      </c>
      <c r="L225" s="15" t="s">
        <v>13</v>
      </c>
      <c r="M225" s="16">
        <v>0.00171331248028018</v>
      </c>
    </row>
    <row r="226" spans="1:13" ht="15">
      <c r="A226" s="6" t="s">
        <v>49</v>
      </c>
      <c r="B226" s="10">
        <v>33.62549208943029</v>
      </c>
      <c r="C226" s="32">
        <v>38.40672540049491</v>
      </c>
      <c r="D226" s="10" t="s">
        <v>13</v>
      </c>
      <c r="E226" s="16">
        <v>1.082034428078161</v>
      </c>
      <c r="F226" s="31">
        <v>1963</v>
      </c>
      <c r="G226" s="13">
        <v>8.758074737539516</v>
      </c>
      <c r="H226" s="10" t="s">
        <v>13</v>
      </c>
      <c r="I226" s="12">
        <v>0.37863205066775</v>
      </c>
      <c r="K226" s="14">
        <v>0.1395235153837236</v>
      </c>
      <c r="L226" s="15" t="s">
        <v>13</v>
      </c>
      <c r="M226" s="16">
        <v>0.023379616091326657</v>
      </c>
    </row>
    <row r="227" spans="1:13" ht="15">
      <c r="A227" s="6" t="s">
        <v>50</v>
      </c>
      <c r="B227" s="10">
        <v>33.197841992461754</v>
      </c>
      <c r="C227" s="32">
        <v>40.58281854327293</v>
      </c>
      <c r="D227" s="10" t="s">
        <v>13</v>
      </c>
      <c r="E227" s="16">
        <v>1.094058714699858</v>
      </c>
      <c r="F227" s="17">
        <f>F226-(C227-C226)/0.29</f>
        <v>1955.4962305421448</v>
      </c>
      <c r="G227" s="13">
        <v>5.670866688793314</v>
      </c>
      <c r="H227" s="10" t="s">
        <v>13</v>
      </c>
      <c r="I227" s="12">
        <v>0.271121026744825</v>
      </c>
      <c r="K227" s="14">
        <v>0.05261748318457034</v>
      </c>
      <c r="L227" s="15" t="s">
        <v>13</v>
      </c>
      <c r="M227" s="16">
        <v>0.01835493599461756</v>
      </c>
    </row>
  </sheetData>
  <mergeCells count="5">
    <mergeCell ref="O2:Q2"/>
    <mergeCell ref="C2:E2"/>
    <mergeCell ref="C3:E3"/>
    <mergeCell ref="G2:I2"/>
    <mergeCell ref="K2:M2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Shih-Yu Lee</dc:creator>
  <cp:keywords/>
  <dc:description/>
  <cp:lastModifiedBy>test]</cp:lastModifiedBy>
  <cp:lastPrinted>2006-12-28T06:53:55Z</cp:lastPrinted>
  <dcterms:created xsi:type="dcterms:W3CDTF">2002-06-18T02:10:41Z</dcterms:created>
  <dcterms:modified xsi:type="dcterms:W3CDTF">2006-12-28T08:17:15Z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-1541045799</vt:i4>
  </property>
  <property fmtid="{D5CDD505-2E9C-101B-9397-08002B2CF9AE}" pid="3" name="_EmailSubject">
    <vt:lpwstr>590 raw data</vt:lpwstr>
  </property>
  <property fmtid="{D5CDD505-2E9C-101B-9397-08002B2CF9AE}" pid="4" name="_AuthorEmail">
    <vt:lpwstr>shihyu_lee@yahoo.com.tw</vt:lpwstr>
  </property>
  <property fmtid="{D5CDD505-2E9C-101B-9397-08002B2CF9AE}" pid="5" name="_AuthorEmailDisplayName">
    <vt:lpwstr>Shih-Yu Lee</vt:lpwstr>
  </property>
  <property fmtid="{D5CDD505-2E9C-101B-9397-08002B2CF9AE}" pid="6" name="_ReviewingToolsShownOnce">
    <vt:lpwstr/>
  </property>
</Properties>
</file>